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L:\ISO\Audit Review Board\Annual Meeting Minutes\2024 Annual Meeting Covering year 2023\Exhibit O - Risk\"/>
    </mc:Choice>
  </mc:AlternateContent>
  <xr:revisionPtr revIDLastSave="0" documentId="13_ncr:1_{F209EFB0-C9CA-4E33-B3C0-82082196C42E}" xr6:coauthVersionLast="47" xr6:coauthVersionMax="47" xr10:uidLastSave="{00000000-0000-0000-0000-000000000000}"/>
  <bookViews>
    <workbookView xWindow="-108" yWindow="-108" windowWidth="23256" windowHeight="12576" firstSheet="11" activeTab="12" xr2:uid="{00000000-000D-0000-FFFF-FFFF00000000}"/>
  </bookViews>
  <sheets>
    <sheet name="QI-004 Context Issues BRAINSTOR" sheetId="5" r:id="rId1"/>
    <sheet name="Risk Above 110 for 2018" sheetId="7" r:id="rId2"/>
    <sheet name="Risk Above 100 for 2019" sheetId="6" r:id="rId3"/>
    <sheet name="QI-004 Context for 2020" sheetId="8" r:id="rId4"/>
    <sheet name="Risk Above 95 for 2020" sheetId="9" r:id="rId5"/>
    <sheet name="QI-004 Context for 2021 " sheetId="11" r:id="rId6"/>
    <sheet name="Risk Above 120 for 2021" sheetId="10" r:id="rId7"/>
    <sheet name="Dept. Risk 2021" sheetId="12" r:id="rId8"/>
    <sheet name="QI-004 Context for 2022" sheetId="13" r:id="rId9"/>
    <sheet name="Risk Above 120 for 2022" sheetId="14" r:id="rId10"/>
    <sheet name="Dept. Risk 2023" sheetId="15" r:id="rId11"/>
    <sheet name="QI-004 Context for 2024" sheetId="16" r:id="rId12"/>
    <sheet name="Risk Above 120 for 2024" sheetId="17" r:id="rId13"/>
    <sheet name="Drop Downs" sheetId="3" r:id="rId14"/>
  </sheets>
  <externalReferences>
    <externalReference r:id="rId15"/>
    <externalReference r:id="rId16"/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7" l="1"/>
  <c r="H3" i="17"/>
  <c r="H4" i="17"/>
  <c r="H5" i="17"/>
  <c r="H6" i="17"/>
  <c r="H7" i="17"/>
  <c r="H8" i="17"/>
  <c r="H9" i="17"/>
  <c r="H10" i="17"/>
  <c r="H11" i="17"/>
  <c r="H12" i="17"/>
  <c r="H13" i="17"/>
  <c r="H8" i="10" l="1"/>
  <c r="H5" i="10"/>
  <c r="H10" i="10"/>
  <c r="H4" i="10"/>
  <c r="H6" i="10"/>
  <c r="H7" i="10"/>
  <c r="H9" i="10"/>
  <c r="H11" i="10"/>
  <c r="H12" i="10"/>
  <c r="H13" i="10"/>
  <c r="H14" i="10"/>
  <c r="H15" i="10"/>
  <c r="H16" i="10"/>
  <c r="H17" i="10"/>
  <c r="H18" i="10"/>
  <c r="H19" i="10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3" i="10"/>
  <c r="H2" i="10"/>
  <c r="H12" i="9"/>
  <c r="H11" i="9"/>
  <c r="H7" i="9"/>
  <c r="H6" i="9"/>
  <c r="H5" i="9"/>
  <c r="H4" i="9"/>
  <c r="H3" i="9"/>
  <c r="H2" i="9"/>
  <c r="H9" i="7" l="1"/>
  <c r="H8" i="7"/>
  <c r="H7" i="7"/>
  <c r="H10" i="6" l="1"/>
  <c r="H9" i="6"/>
  <c r="H8" i="6"/>
  <c r="H7" i="6"/>
  <c r="H6" i="7"/>
  <c r="H5" i="7"/>
  <c r="H4" i="7"/>
  <c r="H3" i="7"/>
  <c r="H6" i="6" l="1"/>
  <c r="H5" i="6"/>
  <c r="H4" i="6"/>
  <c r="H3" i="6"/>
  <c r="H2" i="6"/>
  <c r="H2" i="7" l="1"/>
</calcChain>
</file>

<file path=xl/sharedStrings.xml><?xml version="1.0" encoding="utf-8"?>
<sst xmlns="http://schemas.openxmlformats.org/spreadsheetml/2006/main" count="1742" uniqueCount="409">
  <si>
    <t>Issue Type</t>
  </si>
  <si>
    <t>Internal/External</t>
  </si>
  <si>
    <t>Internal</t>
  </si>
  <si>
    <t>External</t>
  </si>
  <si>
    <t>Yes/No</t>
  </si>
  <si>
    <t>Yes</t>
  </si>
  <si>
    <t>No</t>
  </si>
  <si>
    <t>Risk/Opportunity</t>
  </si>
  <si>
    <t>Both</t>
  </si>
  <si>
    <t>Risks/
Opportunties?</t>
  </si>
  <si>
    <t>Risks</t>
  </si>
  <si>
    <t>Opportunities</t>
  </si>
  <si>
    <t>Technological</t>
  </si>
  <si>
    <t>Employee Base</t>
  </si>
  <si>
    <t>Supply Chain</t>
  </si>
  <si>
    <t>Values</t>
  </si>
  <si>
    <t>Culture</t>
  </si>
  <si>
    <t>Knowledge</t>
  </si>
  <si>
    <t>Performance</t>
  </si>
  <si>
    <t>Legal</t>
  </si>
  <si>
    <t>Competitive</t>
  </si>
  <si>
    <t>Market</t>
  </si>
  <si>
    <t>Social</t>
  </si>
  <si>
    <t>Economic environment</t>
  </si>
  <si>
    <t>International</t>
  </si>
  <si>
    <t>Regional</t>
  </si>
  <si>
    <t>Local</t>
  </si>
  <si>
    <t>Environmental</t>
  </si>
  <si>
    <t>Specify Risks/Opportunities</t>
  </si>
  <si>
    <t>Bias</t>
  </si>
  <si>
    <t>Positive</t>
  </si>
  <si>
    <t>Negative</t>
  </si>
  <si>
    <t>Issue (Environment/Factors)</t>
  </si>
  <si>
    <t>Infrastructure</t>
  </si>
  <si>
    <t>Metro Plastics Technologies, Inc.                    Context Issues Matrix</t>
  </si>
  <si>
    <t>Bar coding</t>
  </si>
  <si>
    <t>Compensation</t>
  </si>
  <si>
    <t>Computer Security</t>
  </si>
  <si>
    <t>Employee Conduct</t>
  </si>
  <si>
    <t>Internet Outage</t>
  </si>
  <si>
    <t>IQMS</t>
  </si>
  <si>
    <t>Mold Failure</t>
  </si>
  <si>
    <t>New Building Move</t>
  </si>
  <si>
    <t>New Projects</t>
  </si>
  <si>
    <t>New Tool Construction</t>
  </si>
  <si>
    <t>New Tool Sampling</t>
  </si>
  <si>
    <t>Payroll</t>
  </si>
  <si>
    <t>Process Manuals</t>
  </si>
  <si>
    <t>Production Capacity</t>
  </si>
  <si>
    <t>Production Scheduling</t>
  </si>
  <si>
    <t>Purchase orders</t>
  </si>
  <si>
    <t>Raw Material Traceability</t>
  </si>
  <si>
    <t>Receivables Turnover</t>
  </si>
  <si>
    <t>Storage of Confidential Files</t>
  </si>
  <si>
    <t>Supply CMM Measurements</t>
  </si>
  <si>
    <t>Work Instructions</t>
  </si>
  <si>
    <t xml:space="preserve">Hiring </t>
  </si>
  <si>
    <t>Training</t>
  </si>
  <si>
    <t>Possible issues in receiving orders or ordering product</t>
  </si>
  <si>
    <t>Opportunity  for improved systems; risk is losing  electronic sales order, work order and shipping systems.</t>
  </si>
  <si>
    <t xml:space="preserve">To be profitable and advance </t>
  </si>
  <si>
    <t>Knowledge/Performance</t>
  </si>
  <si>
    <t>Opportuinity to improve all systems; Risk is any downtime of any presses; possible damage in move.</t>
  </si>
  <si>
    <t>Opportunity to learn and have more customers if goes well; Risk if time taken to sample is too much or if sampling fails.</t>
  </si>
  <si>
    <t>Confidential information being hacked; our sytem with proprietary info being lost; virus taking down system.</t>
  </si>
  <si>
    <t>Opportunity to benefit by positive conduct-increased output; risk if negative behavior (attitude; negligence)-decreased output</t>
  </si>
  <si>
    <t>Opportunity to continue output. Lack of contingency could result in loss of output.</t>
  </si>
  <si>
    <t>Opportunity to learn what to do to improve upon employee concerns.  Risk of too many exiting resulting in decreased output.</t>
  </si>
  <si>
    <t xml:space="preserve"> Risk is having inferior tool.</t>
  </si>
  <si>
    <t>Possible issue in decreased orders or customer loss if we fail to deliver on time</t>
  </si>
  <si>
    <t>If we cannot meet payroll risk is loss of employees and ultimate loss of production and customers.</t>
  </si>
  <si>
    <t>Risk of failed process control can result in less or inferior output; Opportunity is always there to improve upon any process.</t>
  </si>
  <si>
    <t>Opportunity to improve processes. Risk if not done, not updated etc. could reduce quality of output.</t>
  </si>
  <si>
    <t>Risk</t>
  </si>
  <si>
    <t>Ineffective scheduling could result in inadequate output.</t>
  </si>
  <si>
    <t xml:space="preserve">Risk </t>
  </si>
  <si>
    <t>Risk if slow turnover-low cash flow</t>
  </si>
  <si>
    <t xml:space="preserve">Contingency Plan </t>
  </si>
  <si>
    <t>Failure of on time delivery</t>
  </si>
  <si>
    <t>Risk if unable to track could result in safety issues and result in loss of customer</t>
  </si>
  <si>
    <t xml:space="preserve">Risk of losing important info resulting in decreased output-loss of customer </t>
  </si>
  <si>
    <t>Risk is inadequate product</t>
  </si>
  <si>
    <t>Risk if capacity is insufficient for needed output; Opportunity is to increase output</t>
  </si>
  <si>
    <t>Inadequate WI would result in poor quality resulting in reduced output</t>
  </si>
  <si>
    <t>inadequate training results in lower or poor quality output</t>
  </si>
  <si>
    <t>Risk is late order; Opportunity is to learn from the failure as far as what will and will not work.</t>
  </si>
  <si>
    <t>Could increase profit if can be more efficient with tracking inventory and shipping fg; Risk is if system is down, inventory and shipping issues could ocurr resulting in late orders</t>
  </si>
  <si>
    <t>Staying competitive within the market/pool of potential employees-eith er more able to obtain employees or not. If unable to compete then no one to do the work; loss of customer satisfaction.</t>
  </si>
  <si>
    <t>Risk if error occurs on entering PO; if not received or if incorrect info on PO from customer</t>
  </si>
  <si>
    <t>Assembly</t>
  </si>
  <si>
    <t>Opportunity to further client base. Profit or loss can occur-more cost than profit is a risk</t>
  </si>
  <si>
    <t>Use of Blends</t>
  </si>
  <si>
    <t>Opportunity to save money. Risk in processing</t>
  </si>
  <si>
    <t>High turnover is a risk; Available hiring pool is both</t>
  </si>
  <si>
    <t>Exiting Employees (Turnover Rate)</t>
  </si>
  <si>
    <t>Inventory Accuracy</t>
  </si>
  <si>
    <t>Risk is decreased output. Missed customer deadlines. Innaccurate information to the customer</t>
  </si>
  <si>
    <t>throws entire schedule off</t>
  </si>
  <si>
    <t xml:space="preserve">30/40; OJT; </t>
  </si>
  <si>
    <t>Late shipment; customer loss; bottom line; low morale</t>
  </si>
  <si>
    <t>High</t>
  </si>
  <si>
    <t>Kristen</t>
  </si>
  <si>
    <t>HR; ARB; scheduling; production</t>
  </si>
  <si>
    <t>OTD</t>
  </si>
  <si>
    <t>Improve quality, depth recourse pool</t>
  </si>
  <si>
    <t>Insufficient staffing (Hiring)</t>
  </si>
  <si>
    <t>Process Step or Risk Description</t>
  </si>
  <si>
    <t>Impact of Possible Risk</t>
  </si>
  <si>
    <t>Existing Controls</t>
  </si>
  <si>
    <t>Consequences</t>
  </si>
  <si>
    <t>Severity 1=Low  3=Moderate   5=High</t>
  </si>
  <si>
    <t>Occurrences 1=Low  3=Moderate   5=High</t>
  </si>
  <si>
    <t>Prevention  5=low  3=Moderate  1=High</t>
  </si>
  <si>
    <t>Total</t>
  </si>
  <si>
    <t>Level of Risk Determined by the ARB</t>
  </si>
  <si>
    <t>Action/Planner Sheet</t>
  </si>
  <si>
    <t>Risk Owner</t>
  </si>
  <si>
    <t>Need Internal or external issue</t>
  </si>
  <si>
    <t xml:space="preserve">Interested parties relevant </t>
  </si>
  <si>
    <t>Reason for interest</t>
  </si>
  <si>
    <t>Requirements</t>
  </si>
  <si>
    <t>Defective parts</t>
  </si>
  <si>
    <t>Cash flow; time</t>
  </si>
  <si>
    <t>Control Plan; audits; training</t>
  </si>
  <si>
    <t>Late shipment; customer loss; bottom line</t>
  </si>
  <si>
    <t>Chuck</t>
  </si>
  <si>
    <t>QC, Production</t>
  </si>
  <si>
    <t>Quality parts meeting OTD</t>
  </si>
  <si>
    <t>Customer requirements</t>
  </si>
  <si>
    <t xml:space="preserve">IQMS; </t>
  </si>
  <si>
    <t>Med</t>
  </si>
  <si>
    <t>Adam</t>
  </si>
  <si>
    <t>Cash flow; customer dissatisfactoin</t>
  </si>
  <si>
    <t>Backlog mtg., order acknowlegement; IQMS; CS</t>
  </si>
  <si>
    <t>John S.</t>
  </si>
  <si>
    <t>Short shipment; schedule issues</t>
  </si>
  <si>
    <t>IQMS; scanning; scales; WH Inventory check and balance</t>
  </si>
  <si>
    <t xml:space="preserve">Loss of customer confidence; </t>
  </si>
  <si>
    <t>Brian B</t>
  </si>
  <si>
    <t>Down-time; short ship</t>
  </si>
  <si>
    <t>IQMS; audits</t>
  </si>
  <si>
    <t>Loss of customer confidence;  bottom line</t>
  </si>
  <si>
    <t>Reduce inventory issues by always having accurate counts and adequate material on hand</t>
  </si>
  <si>
    <t>No material / Inventory</t>
  </si>
  <si>
    <t>Schedule errors / Inventory</t>
  </si>
  <si>
    <t>Order is short/ Inventory</t>
  </si>
  <si>
    <t>Inventory issues / Inventory</t>
  </si>
  <si>
    <t>Closed</t>
  </si>
  <si>
    <t>Defective Parts  (Internal Issues DMR)</t>
  </si>
  <si>
    <t>employess fail to meet quality and safety standards</t>
  </si>
  <si>
    <t>None</t>
  </si>
  <si>
    <t>Customer satisfaction, Cost of poor quality increase,</t>
  </si>
  <si>
    <t>Quality</t>
  </si>
  <si>
    <t>Customer satisfaction, Cost of poor quality increase, late shipments, loss of material</t>
  </si>
  <si>
    <t>Ken/Rick</t>
  </si>
  <si>
    <t>Tammy</t>
  </si>
  <si>
    <t>Customer satisfaction, Cost of poor quality increase, Equipment and building Damage</t>
  </si>
  <si>
    <t>Supervisors</t>
  </si>
  <si>
    <t>2018/2019</t>
  </si>
  <si>
    <t>unscheduled down time</t>
  </si>
  <si>
    <t>PM; TR Mtg; control plan; apprentices</t>
  </si>
  <si>
    <t xml:space="preserve">John S </t>
  </si>
  <si>
    <t>Toolroom, Production</t>
  </si>
  <si>
    <t>Meeting schedule demands</t>
  </si>
  <si>
    <t xml:space="preserve">Production Schedule </t>
  </si>
  <si>
    <t>throws entire schedule off; increase cost</t>
  </si>
  <si>
    <t>Lead time</t>
  </si>
  <si>
    <t>Loss of other customer confidence</t>
  </si>
  <si>
    <t>Lisa</t>
  </si>
  <si>
    <t>Increase backlog; loss of business op</t>
  </si>
  <si>
    <t>IQMS; outsourcing</t>
  </si>
  <si>
    <t>Ken</t>
  </si>
  <si>
    <t>Qualified Trainer Operators/ Training</t>
  </si>
  <si>
    <t>Qualified Trainer Supervisor / Training</t>
  </si>
  <si>
    <t>Qualified Trainer Material Handler / Training</t>
  </si>
  <si>
    <t>Qualified Trainer Mold Setter/ Training</t>
  </si>
  <si>
    <t>Tools down/insert change / OTD</t>
  </si>
  <si>
    <t>Customer reduced lead time / OTD</t>
  </si>
  <si>
    <t>Capacity/ OTD</t>
  </si>
  <si>
    <t>Tammy/Chuck, Team</t>
  </si>
  <si>
    <t xml:space="preserve">Metro Plastics Technologies, Inc. </t>
  </si>
  <si>
    <t>Context Issue Matrix</t>
  </si>
  <si>
    <t>Lt. Blue</t>
  </si>
  <si>
    <t>GREEN</t>
  </si>
  <si>
    <t>YELLOW</t>
  </si>
  <si>
    <t>QMS Leadership</t>
  </si>
  <si>
    <t>Staying competitive within the market/pool of potential employees-either more able to obtain employees or not. If unable to compete then no one to do the work; loss of customer satisfaction.</t>
  </si>
  <si>
    <t>If we cannot meet payroll, risk is loss of employees and ultimate loss of production and customers.</t>
  </si>
  <si>
    <t>QMS Planning and Monitoring</t>
  </si>
  <si>
    <t>Internal Audits</t>
  </si>
  <si>
    <t>Process Control, Training, Work Instructions, system checks</t>
  </si>
  <si>
    <t>Process improvements, verification of the process / system  effectiveness</t>
  </si>
  <si>
    <t>Customer Related Process Engineering</t>
  </si>
  <si>
    <t>Economic Environment</t>
  </si>
  <si>
    <t>Customer Related Planning</t>
  </si>
  <si>
    <t>Customer Service</t>
  </si>
  <si>
    <t>Proactive schedule vs reactive</t>
  </si>
  <si>
    <t>Supplier Products / Control</t>
  </si>
  <si>
    <t>Supply Chain Interruption</t>
  </si>
  <si>
    <t>Risk is decreased output</t>
  </si>
  <si>
    <t>Performance, Competitive</t>
  </si>
  <si>
    <t>Supply Chain Performance; comp pricing</t>
  </si>
  <si>
    <t>Risk -supplier complaints are tracked; but overall performance review to share with customers since material is dictated by cutomer .</t>
  </si>
  <si>
    <t>Need to find cost savings on raw material.</t>
  </si>
  <si>
    <t>Customer Related Process Production</t>
  </si>
  <si>
    <t>Process Control</t>
  </si>
  <si>
    <t>Non-Conformance / Corrective Action</t>
  </si>
  <si>
    <t>DMR's / Complaints</t>
  </si>
  <si>
    <t>Process Controls</t>
  </si>
  <si>
    <t>Risk of customer receiving bad parts, cost of poor quality, meeting OTD, risk of losing customer</t>
  </si>
  <si>
    <t>Resource Production Support</t>
  </si>
  <si>
    <t>Resource Provision Support (People and Documents)</t>
  </si>
  <si>
    <t>HR</t>
  </si>
  <si>
    <t>Material Handling Trainng Complete</t>
  </si>
  <si>
    <t>Fail to meet customer orders</t>
  </si>
  <si>
    <t>IQMS System</t>
  </si>
  <si>
    <t>Customer Satisfaction and missed work orders</t>
  </si>
  <si>
    <t>Christina S.</t>
  </si>
  <si>
    <t>Proactive instead of reactive</t>
  </si>
  <si>
    <t>Supplier Products and Control</t>
  </si>
  <si>
    <t xml:space="preserve">Supplier Performance and Pricing </t>
  </si>
  <si>
    <t>Customer Satisfaction and knowledge</t>
  </si>
  <si>
    <t>Chuck F./John S.</t>
  </si>
  <si>
    <t>Joy S.</t>
  </si>
  <si>
    <t>Christina</t>
  </si>
  <si>
    <t>Lt. Orange</t>
  </si>
  <si>
    <t xml:space="preserve">Technological </t>
  </si>
  <si>
    <t xml:space="preserve">Tracking of Time </t>
  </si>
  <si>
    <t xml:space="preserve">Both </t>
  </si>
  <si>
    <t>Time being spent on IT issues - Create a work ticket to allow end user to document requests.</t>
  </si>
  <si>
    <t xml:space="preserve">Department </t>
  </si>
  <si>
    <t xml:space="preserve">RISK </t>
  </si>
  <si>
    <t xml:space="preserve">Objectives </t>
  </si>
  <si>
    <t xml:space="preserve">Engineering - Owner Scott </t>
  </si>
  <si>
    <t>Human Resource - Owner Carole</t>
  </si>
  <si>
    <t>Accounting / IT Infrastrue - Owner Dawn</t>
  </si>
  <si>
    <t xml:space="preserve">Prodution - Owner Chuck </t>
  </si>
  <si>
    <t xml:space="preserve">MIR Robot </t>
  </si>
  <si>
    <t xml:space="preserve">Tooling PMS </t>
  </si>
  <si>
    <t>Feedback for Samples, Measurements</t>
  </si>
  <si>
    <t>Material Shortage (Global)</t>
  </si>
  <si>
    <t>Operators Attendance</t>
  </si>
  <si>
    <t>Operators Skilled Labor</t>
  </si>
  <si>
    <t>IQMS Knowledge Department (SME)</t>
  </si>
  <si>
    <t xml:space="preserve">Training </t>
  </si>
  <si>
    <t>Company Policy Updates</t>
  </si>
  <si>
    <t>Smart Scope goes down - What will our back up system look like?</t>
  </si>
  <si>
    <t xml:space="preserve">Quality Escalation </t>
  </si>
  <si>
    <t>IT Support</t>
  </si>
  <si>
    <t>Tooling PMS</t>
  </si>
  <si>
    <t xml:space="preserve">IT Support </t>
  </si>
  <si>
    <t>Feedback for Samples, Measurements (Quality)</t>
  </si>
  <si>
    <t xml:space="preserve">Policies - Not updated, obtain signatures, etc. </t>
  </si>
  <si>
    <t>IQMS - Knowledge SME (Subject Matter Expert)</t>
  </si>
  <si>
    <t xml:space="preserve">Smart Scope goes down - Plan B </t>
  </si>
  <si>
    <t xml:space="preserve">Operator Attendance </t>
  </si>
  <si>
    <t xml:space="preserve">Skilled labor - Do we have the right staffing </t>
  </si>
  <si>
    <t xml:space="preserve">2021 - IQMS </t>
  </si>
  <si>
    <t xml:space="preserve">Not being able to transport products to Quality </t>
  </si>
  <si>
    <t xml:space="preserve">Not being able to visually see the tool PM'd </t>
  </si>
  <si>
    <t xml:space="preserve">Wasted time to look up to see if the Tooling has been PM'd </t>
  </si>
  <si>
    <t xml:space="preserve">Line Down for production as well as customers </t>
  </si>
  <si>
    <t xml:space="preserve">Missed due dates for W.O's, Labor reduction due to loss of production </t>
  </si>
  <si>
    <t xml:space="preserve">2021- IQMS - All areas. Hardware and Software </t>
  </si>
  <si>
    <t xml:space="preserve">Escalation / Production / Quality Communication </t>
  </si>
  <si>
    <t>Quality - Owner Daniel</t>
  </si>
  <si>
    <t xml:space="preserve">Not having employees available to work due to attendance policy </t>
  </si>
  <si>
    <t xml:space="preserve">None </t>
  </si>
  <si>
    <t xml:space="preserve">Loss of production </t>
  </si>
  <si>
    <t xml:space="preserve">Resources to have the knowledge of the their specific area of IQMS </t>
  </si>
  <si>
    <t xml:space="preserve">Currently moving in the right direction, want to ensure that we have the foundation to present for ISO </t>
  </si>
  <si>
    <t xml:space="preserve">Increase of product flaws, accidents on the job and confidence in employees to execute task </t>
  </si>
  <si>
    <t>Policies are being changed and want to ensure that we have communication / document control of acknowledgment</t>
  </si>
  <si>
    <t>Lawsuits, Unemployement cases increase due to policies not being followed</t>
  </si>
  <si>
    <t xml:space="preserve">Reduction of performance to transport product manually to Quality  </t>
  </si>
  <si>
    <t xml:space="preserve">No point person </t>
  </si>
  <si>
    <t xml:space="preserve">Russ Hantz communication </t>
  </si>
  <si>
    <t xml:space="preserve">Items are not addressed, too long to fix, fall through </t>
  </si>
  <si>
    <t xml:space="preserve">Engineering not providing timely manner </t>
  </si>
  <si>
    <t>Quality not provided timely feedback.  Waiting presses, customer satisifaction</t>
  </si>
  <si>
    <t xml:space="preserve">Purchasing driving needs for Metro </t>
  </si>
  <si>
    <t xml:space="preserve">Not having a training program that we have cross trained Team Members to assist  </t>
  </si>
  <si>
    <t xml:space="preserve">Production loss, press down time  </t>
  </si>
  <si>
    <t xml:space="preserve">Impact with Scheduling, Accounts Payable/Receivable,  Purchasing, Production and loss of Historical Data. Inventory data </t>
  </si>
  <si>
    <t xml:space="preserve">We do not need to move to the new platform - Will have to move after 1 year? </t>
  </si>
  <si>
    <t xml:space="preserve">Resources to support areas in IQMS </t>
  </si>
  <si>
    <t>We have members that can assist not the entire package</t>
  </si>
  <si>
    <t xml:space="preserve">Tracking manually </t>
  </si>
  <si>
    <t xml:space="preserve">Delay with measuring parts impact to production </t>
  </si>
  <si>
    <t>Alternate measuring (3rd party)</t>
  </si>
  <si>
    <t xml:space="preserve">Create bad parts </t>
  </si>
  <si>
    <t>Production / Quality Communication to alert we have flaw with a part - Not communicated to leadership</t>
  </si>
  <si>
    <t>Verbal communication / Wipe off Board</t>
  </si>
  <si>
    <t xml:space="preserve">Members are making wrong decisions to keep production moving </t>
  </si>
  <si>
    <t xml:space="preserve">Every 2 week IT Meeting to address concerns </t>
  </si>
  <si>
    <t xml:space="preserve">Chuck F. </t>
  </si>
  <si>
    <t xml:space="preserve">Internal </t>
  </si>
  <si>
    <t xml:space="preserve">Impact to Data </t>
  </si>
  <si>
    <t xml:space="preserve">Chuck to combine with IT Support </t>
  </si>
  <si>
    <t xml:space="preserve">Doug O. </t>
  </si>
  <si>
    <t xml:space="preserve">External </t>
  </si>
  <si>
    <t xml:space="preserve">Impact to production </t>
  </si>
  <si>
    <t xml:space="preserve">Weekly Production Meeting </t>
  </si>
  <si>
    <t xml:space="preserve">Combine with training from previous year </t>
  </si>
  <si>
    <t>Doug to own in production meeting</t>
  </si>
  <si>
    <t>Market driven - Policies have been changed to help reduce the occurrences of attendance points</t>
  </si>
  <si>
    <t>RISK Deemed over 120</t>
  </si>
  <si>
    <t>Training is a RISK (currently in the works)/Attendance</t>
  </si>
  <si>
    <t xml:space="preserve">Chuck to own in 2 week meetings - Chuck will show minutes from IT Tracker </t>
  </si>
  <si>
    <t xml:space="preserve">HR to own this process - LMS Tracking / Attendance Policy  - HR to show tracking and how you are reducing the RISK </t>
  </si>
  <si>
    <t>Chuck to combine into the IT Support (GANT Chart)</t>
  </si>
  <si>
    <t xml:space="preserve">Purple </t>
  </si>
  <si>
    <t xml:space="preserve">Capacity for machines </t>
  </si>
  <si>
    <t xml:space="preserve">Not being able to meet customer demands </t>
  </si>
  <si>
    <t xml:space="preserve">OEE Results and outsource </t>
  </si>
  <si>
    <t xml:space="preserve">lost customer </t>
  </si>
  <si>
    <t>Skilled Labor</t>
  </si>
  <si>
    <t>Need cross trained Team Members to assist in other departments</t>
  </si>
  <si>
    <t>Impact to production</t>
  </si>
  <si>
    <t>Human Resource - Owner Susan S.</t>
  </si>
  <si>
    <t xml:space="preserve">Recruiting and Selection </t>
  </si>
  <si>
    <t>Retention/Turnover</t>
  </si>
  <si>
    <t xml:space="preserve">Employee/Engagement </t>
  </si>
  <si>
    <t xml:space="preserve">Material - Owner Doug O. </t>
  </si>
  <si>
    <t>Engineering - Owner Scott A.</t>
  </si>
  <si>
    <t xml:space="preserve">Manpower </t>
  </si>
  <si>
    <t>Sufficient training/knowledge</t>
  </si>
  <si>
    <t xml:space="preserve">Material availablity </t>
  </si>
  <si>
    <t xml:space="preserve">Customer Service - Owner Joy S. </t>
  </si>
  <si>
    <t xml:space="preserve">Not confirming PO's to customer (to ensure we have received the order </t>
  </si>
  <si>
    <t>Wrong items on sales orders</t>
  </si>
  <si>
    <t xml:space="preserve">Wrong ship to address/account number </t>
  </si>
  <si>
    <t xml:space="preserve">Warehouse - Owner Joy S. </t>
  </si>
  <si>
    <t xml:space="preserve">Inventory errors </t>
  </si>
  <si>
    <t>Ship to wrong customer</t>
  </si>
  <si>
    <t>Label material incorrectly (incoming inspection)</t>
  </si>
  <si>
    <t xml:space="preserve">Risk associated with sales and new business slowing down </t>
  </si>
  <si>
    <t xml:space="preserve">Production  - Owner Brian Buck </t>
  </si>
  <si>
    <t xml:space="preserve">Aqua </t>
  </si>
  <si>
    <t>Metro Plastics Technologies, LLC.</t>
  </si>
  <si>
    <t xml:space="preserve">Under-staffing the technical group / Burnout = efficiency rate </t>
  </si>
  <si>
    <t xml:space="preserve">Trust factor / Trying to keep everybody positive and to care about their jobs </t>
  </si>
  <si>
    <t xml:space="preserve">High turnover rate / attendance issues </t>
  </si>
  <si>
    <t xml:space="preserve">Retention / Turnover </t>
  </si>
  <si>
    <t xml:space="preserve">Inaccurate Reporting </t>
  </si>
  <si>
    <t xml:space="preserve">Lack of pulling accurate data to provide true retention and turnover numbers - Paycor provides this reporting </t>
  </si>
  <si>
    <t xml:space="preserve">Talent </t>
  </si>
  <si>
    <t xml:space="preserve">How to obtain skilled labor </t>
  </si>
  <si>
    <t xml:space="preserve">Reaching out earlier to schools to obtain skilled labor and enhance our apprentice program for employees </t>
  </si>
  <si>
    <t>Gray</t>
  </si>
  <si>
    <t>Replace personnel lost to 5/S Safety with someone who has maintenance / electrical background</t>
  </si>
  <si>
    <t>Electrical training for current personnel</t>
  </si>
  <si>
    <t>Nissei Training for new hires</t>
  </si>
  <si>
    <t xml:space="preserve">Proper/adequate training </t>
  </si>
  <si>
    <t>Mold Tags missing</t>
  </si>
  <si>
    <t>Lack of Quality equipment / resources for new jobs coming in that started in 2023</t>
  </si>
  <si>
    <t>High Scrap identification on production jobs.  No one monitoring</t>
  </si>
  <si>
    <t>Lack of Manufacturing Engineer to setup/troubleshoot equipment/fixtures</t>
  </si>
  <si>
    <t xml:space="preserve">Employee Handbook - Lacking Code of Conduct, lanuage is contradicting with the new policies </t>
  </si>
  <si>
    <t>Sales / Monthly Target</t>
  </si>
  <si>
    <t xml:space="preserve">Performance </t>
  </si>
  <si>
    <t xml:space="preserve">Quality inspection, incoming inspection, Material Handler inspection </t>
  </si>
  <si>
    <t xml:space="preserve">Customer Complaints / missing on time of delivery </t>
  </si>
  <si>
    <t xml:space="preserve">Talent Acquisitation </t>
  </si>
  <si>
    <t xml:space="preserve">Low candiate pool </t>
  </si>
  <si>
    <t xml:space="preserve">Unable to keep with talent pool and quickly hire skilled labor </t>
  </si>
  <si>
    <t xml:space="preserve">Losing skilled labor quickly </t>
  </si>
  <si>
    <t>We have reduced turnover from 44% to 31% overall in 2024</t>
  </si>
  <si>
    <t xml:space="preserve">Employee Engagement </t>
  </si>
  <si>
    <t xml:space="preserve">Lack of engagement / communication </t>
  </si>
  <si>
    <t xml:space="preserve">Low morale, turns in to turnover of employees </t>
  </si>
  <si>
    <t xml:space="preserve">Open Job Req. </t>
  </si>
  <si>
    <t xml:space="preserve">Lack of fixing equipment or damage to equipment </t>
  </si>
  <si>
    <t xml:space="preserve">Outside vendors </t>
  </si>
  <si>
    <t xml:space="preserve">Very Expensive, downtime on equipment, safety </t>
  </si>
  <si>
    <t xml:space="preserve">Does not have skill set, time waste for research </t>
  </si>
  <si>
    <t xml:space="preserve">1 internal employee that has completed the course </t>
  </si>
  <si>
    <t>Dustin Moore</t>
  </si>
  <si>
    <t xml:space="preserve">Not being staffed </t>
  </si>
  <si>
    <t>Referral, Indeed, Temp.</t>
  </si>
  <si>
    <t>Mold Tech skill set loss / higher pay</t>
  </si>
  <si>
    <t xml:space="preserve">Talent acquisition / Mold Tech </t>
  </si>
  <si>
    <t>Christina Stenske</t>
  </si>
  <si>
    <t>Safety, customer complaints increase, scrap, downtime, failure to met deadlines</t>
  </si>
  <si>
    <t xml:space="preserve">On the job Training, LMS system, sign off side by side, NHO </t>
  </si>
  <si>
    <t xml:space="preserve">Damaged equipment, inability to grow business, loss of resources, reduction of customer satisfaction, missed deadlines </t>
  </si>
  <si>
    <t>Mold status not defined - CAR impact for ISO, Downtime</t>
  </si>
  <si>
    <t xml:space="preserve">Current ISO procedures </t>
  </si>
  <si>
    <t>Confusion, downtime</t>
  </si>
  <si>
    <t xml:space="preserve">Downtime to locate mold, waste of resources </t>
  </si>
  <si>
    <t>Locations in IQMS</t>
  </si>
  <si>
    <t>Downtime, waste of resources, long lead times to customers</t>
  </si>
  <si>
    <t xml:space="preserve">Not able to produce / Long lead times </t>
  </si>
  <si>
    <t xml:space="preserve">Existing Quality Equip. </t>
  </si>
  <si>
    <t>Inability to meet the company objectives of production</t>
  </si>
  <si>
    <t xml:space="preserve">Accurate scrap count/scrap cost </t>
  </si>
  <si>
    <t>IQMS, operator , qc, equipment Ipads</t>
  </si>
  <si>
    <t xml:space="preserve">Customer complaints, loss of customer, poor ontime delivery </t>
  </si>
  <si>
    <t xml:space="preserve">Shifting resources to assist, lack of expertise </t>
  </si>
  <si>
    <t xml:space="preserve">All hands on deck </t>
  </si>
  <si>
    <t>more downtime, loss of customer if you can not run the part</t>
  </si>
  <si>
    <t xml:space="preserve">Loss of money due to unemployment cases </t>
  </si>
  <si>
    <t xml:space="preserve">Updated policies are in place - Need to create a handbook that references policies </t>
  </si>
  <si>
    <t>Legal cases, Financial loss</t>
  </si>
  <si>
    <t xml:space="preserve">Working weekends incurred OT, not meeting due dates </t>
  </si>
  <si>
    <t xml:space="preserve">Weekly Tuesday meeting </t>
  </si>
  <si>
    <t>Layoff's, merit increase</t>
  </si>
  <si>
    <t xml:space="preserve">Production </t>
  </si>
  <si>
    <t>Lost molds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</si>
</sst>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5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right" textRotation="90" wrapText="1"/>
    </xf>
    <xf numFmtId="0" fontId="0" fillId="10" borderId="7" xfId="0" applyFill="1" applyBorder="1" applyAlignment="1">
      <alignment horizontal="center" vertical="center" textRotation="90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0" fillId="11" borderId="1" xfId="0" applyFill="1" applyBorder="1"/>
    <xf numFmtId="0" fontId="4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0" fillId="11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12" borderId="8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3" fillId="13" borderId="8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13" borderId="1" xfId="0" applyFill="1" applyBorder="1" applyAlignment="1">
      <alignment horizontal="center" vertical="center"/>
    </xf>
    <xf numFmtId="0" fontId="6" fillId="14" borderId="0" xfId="0" applyFont="1" applyFill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0" fontId="0" fillId="7" borderId="0" xfId="0" applyFill="1"/>
    <xf numFmtId="0" fontId="1" fillId="15" borderId="0" xfId="0" applyFont="1" applyFill="1" applyAlignment="1">
      <alignment horizontal="center"/>
    </xf>
    <xf numFmtId="0" fontId="0" fillId="7" borderId="1" xfId="0" applyFill="1" applyBorder="1"/>
    <xf numFmtId="0" fontId="1" fillId="7" borderId="0" xfId="0" applyFont="1" applyFill="1"/>
    <xf numFmtId="0" fontId="8" fillId="7" borderId="1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right" textRotation="90" wrapText="1"/>
    </xf>
    <xf numFmtId="0" fontId="9" fillId="10" borderId="7" xfId="0" applyFont="1" applyFill="1" applyBorder="1" applyAlignment="1">
      <alignment horizontal="center" vertical="center" textRotation="90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9" fillId="16" borderId="1" xfId="0" applyFont="1" applyFill="1" applyBorder="1"/>
    <xf numFmtId="0" fontId="11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wrapText="1"/>
    </xf>
    <xf numFmtId="0" fontId="10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7" fillId="0" borderId="0" xfId="0" applyFont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7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2" fillId="16" borderId="5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0" fillId="18" borderId="1" xfId="0" applyFill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0" xfId="0" applyFont="1" applyBorder="1" applyAlignment="1">
      <alignment horizontal="center"/>
    </xf>
    <xf numFmtId="0" fontId="15" fillId="17" borderId="11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14" borderId="11" xfId="0" applyFont="1" applyFill="1" applyBorder="1" applyAlignment="1">
      <alignment horizontal="center"/>
    </xf>
    <xf numFmtId="0" fontId="15" fillId="11" borderId="11" xfId="0" applyFont="1" applyFill="1" applyBorder="1" applyAlignment="1">
      <alignment horizontal="center"/>
    </xf>
    <xf numFmtId="0" fontId="15" fillId="8" borderId="11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14" borderId="1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wrapText="1"/>
    </xf>
    <xf numFmtId="0" fontId="15" fillId="11" borderId="1" xfId="0" applyFont="1" applyFill="1" applyBorder="1" applyAlignment="1">
      <alignment horizontal="left" vertical="center"/>
    </xf>
    <xf numFmtId="0" fontId="16" fillId="20" borderId="1" xfId="0" applyFont="1" applyFill="1" applyBorder="1" applyAlignment="1">
      <alignment horizontal="center" vertical="center" wrapText="1"/>
    </xf>
    <xf numFmtId="0" fontId="16" fillId="20" borderId="3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center" vertical="center"/>
    </xf>
    <xf numFmtId="0" fontId="16" fillId="20" borderId="4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7" fillId="10" borderId="1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right" textRotation="90" wrapText="1"/>
    </xf>
    <xf numFmtId="0" fontId="17" fillId="10" borderId="7" xfId="0" applyFont="1" applyFill="1" applyBorder="1" applyAlignment="1">
      <alignment horizontal="center" vertical="center" textRotation="90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9" fillId="12" borderId="1" xfId="0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wrapText="1"/>
    </xf>
    <xf numFmtId="0" fontId="20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8" fillId="12" borderId="1" xfId="0" applyFont="1" applyFill="1" applyBorder="1"/>
    <xf numFmtId="0" fontId="18" fillId="21" borderId="0" xfId="0" applyFont="1" applyFill="1"/>
    <xf numFmtId="0" fontId="15" fillId="19" borderId="1" xfId="0" applyFont="1" applyFill="1" applyBorder="1" applyAlignment="1">
      <alignment horizontal="center" vertical="center" wrapText="1"/>
    </xf>
    <xf numFmtId="0" fontId="15" fillId="19" borderId="3" xfId="0" applyFont="1" applyFill="1" applyBorder="1" applyAlignment="1">
      <alignment horizontal="center" vertical="center" wrapText="1"/>
    </xf>
    <xf numFmtId="0" fontId="15" fillId="19" borderId="4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left" vertical="center"/>
    </xf>
    <xf numFmtId="0" fontId="15" fillId="19" borderId="11" xfId="0" applyFont="1" applyFill="1" applyBorder="1" applyAlignment="1">
      <alignment horizontal="center"/>
    </xf>
    <xf numFmtId="0" fontId="15" fillId="22" borderId="9" xfId="0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15" fillId="22" borderId="1" xfId="0" applyFont="1" applyFill="1" applyBorder="1" applyAlignment="1">
      <alignment horizontal="center" wrapText="1"/>
    </xf>
    <xf numFmtId="0" fontId="17" fillId="23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0" xfId="0" applyFont="1" applyFill="1"/>
    <xf numFmtId="0" fontId="19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wrapText="1"/>
    </xf>
    <xf numFmtId="0" fontId="18" fillId="8" borderId="0" xfId="0" applyFont="1" applyFill="1"/>
    <xf numFmtId="0" fontId="20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8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O/ISO9001-2015/ISO%209001.2015/ALL%20RISKS/Context%20Issues%20and%20Planner%20Sheets-Risks/QI-004%20Context%20Issues%20Matrix%20Rev%20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fboehm\Documents\Client%20Files\1%20-%20Echelbarger\Quality%20Management%20System\Document%20Control\Master%20Documents%20file\Quality%20Information%20(QI)\QI-004%20Context%20Issues%20Matrix,%20Rev%20A%20-%20Co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SO/ISO9001-2015/ISO%209001.2015/RISKS%20and%20Objectives/QI-004%20Context%20Issues%20Matrix%20(Risks)Rev%20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Downs"/>
      <sheetName val="Internal-External Issues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-External Issues"/>
      <sheetName val="Drop Down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Downs"/>
      <sheetName val="QI-004 Context Issues IntExta"/>
      <sheetName val="Risk Above 110 for 2018"/>
      <sheetName val="Risk Above 100 for 2019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C9" sqref="C9"/>
    </sheetView>
  </sheetViews>
  <sheetFormatPr defaultRowHeight="14.4" x14ac:dyDescent="0.3"/>
  <cols>
    <col min="1" max="1" width="17.88671875" customWidth="1"/>
    <col min="2" max="2" width="24.44140625" customWidth="1"/>
    <col min="3" max="3" width="41.33203125" customWidth="1"/>
    <col min="4" max="4" width="17.44140625" customWidth="1"/>
    <col min="5" max="5" width="62.44140625" customWidth="1"/>
  </cols>
  <sheetData>
    <row r="1" spans="1:7" ht="31.2" x14ac:dyDescent="0.3">
      <c r="A1" s="234" t="s">
        <v>34</v>
      </c>
      <c r="B1" s="234"/>
      <c r="C1" s="234"/>
      <c r="D1" s="234"/>
      <c r="E1" s="234"/>
      <c r="F1" s="32">
        <v>2019</v>
      </c>
      <c r="G1" s="235" t="s">
        <v>158</v>
      </c>
    </row>
    <row r="2" spans="1:7" ht="28.8" x14ac:dyDescent="0.3">
      <c r="A2" s="9" t="s">
        <v>1</v>
      </c>
      <c r="B2" s="10" t="s">
        <v>0</v>
      </c>
      <c r="C2" s="11" t="s">
        <v>32</v>
      </c>
      <c r="D2" s="12" t="s">
        <v>9</v>
      </c>
      <c r="E2" s="9" t="s">
        <v>28</v>
      </c>
      <c r="F2" s="33">
        <v>2018</v>
      </c>
      <c r="G2" s="235"/>
    </row>
    <row r="3" spans="1:7" ht="30.75" customHeight="1" x14ac:dyDescent="0.3">
      <c r="A3" s="5" t="s">
        <v>2</v>
      </c>
      <c r="B3" s="25" t="s">
        <v>18</v>
      </c>
      <c r="C3" s="14" t="s">
        <v>89</v>
      </c>
      <c r="D3" s="15" t="s">
        <v>8</v>
      </c>
      <c r="E3" s="5" t="s">
        <v>90</v>
      </c>
    </row>
    <row r="4" spans="1:7" ht="43.2" x14ac:dyDescent="0.3">
      <c r="A4" s="5" t="s">
        <v>3</v>
      </c>
      <c r="B4" s="13" t="s">
        <v>12</v>
      </c>
      <c r="C4" s="14" t="s">
        <v>35</v>
      </c>
      <c r="D4" s="15" t="s">
        <v>8</v>
      </c>
      <c r="E4" s="5" t="s">
        <v>86</v>
      </c>
    </row>
    <row r="5" spans="1:7" ht="45" customHeight="1" x14ac:dyDescent="0.3">
      <c r="A5" s="5" t="s">
        <v>2</v>
      </c>
      <c r="B5" s="25" t="s">
        <v>18</v>
      </c>
      <c r="C5" s="14" t="s">
        <v>91</v>
      </c>
      <c r="D5" s="15" t="s">
        <v>8</v>
      </c>
      <c r="E5" s="5" t="s">
        <v>92</v>
      </c>
    </row>
    <row r="6" spans="1:7" ht="45" customHeight="1" x14ac:dyDescent="0.3">
      <c r="A6" s="5" t="s">
        <v>2</v>
      </c>
      <c r="B6" s="17" t="s">
        <v>23</v>
      </c>
      <c r="C6" s="5" t="s">
        <v>36</v>
      </c>
      <c r="D6" s="15" t="s">
        <v>8</v>
      </c>
      <c r="E6" s="16" t="s">
        <v>87</v>
      </c>
    </row>
    <row r="7" spans="1:7" ht="45" customHeight="1" x14ac:dyDescent="0.3">
      <c r="A7" s="5" t="s">
        <v>3</v>
      </c>
      <c r="B7" s="17" t="s">
        <v>12</v>
      </c>
      <c r="C7" s="5" t="s">
        <v>37</v>
      </c>
      <c r="D7" s="15" t="s">
        <v>10</v>
      </c>
      <c r="E7" s="5" t="s">
        <v>64</v>
      </c>
    </row>
    <row r="8" spans="1:7" ht="45" customHeight="1" x14ac:dyDescent="0.3">
      <c r="A8" s="5" t="s">
        <v>2</v>
      </c>
      <c r="B8" s="17" t="s">
        <v>18</v>
      </c>
      <c r="C8" s="5" t="s">
        <v>77</v>
      </c>
      <c r="D8" s="15" t="s">
        <v>8</v>
      </c>
      <c r="E8" s="5" t="s">
        <v>66</v>
      </c>
    </row>
    <row r="9" spans="1:7" ht="45" customHeight="1" x14ac:dyDescent="0.3">
      <c r="A9" s="5" t="s">
        <v>2</v>
      </c>
      <c r="B9" s="17" t="s">
        <v>16</v>
      </c>
      <c r="C9" s="5" t="s">
        <v>38</v>
      </c>
      <c r="D9" s="15" t="s">
        <v>8</v>
      </c>
      <c r="E9" s="5" t="s">
        <v>65</v>
      </c>
    </row>
    <row r="10" spans="1:7" ht="45" customHeight="1" x14ac:dyDescent="0.3">
      <c r="A10" s="7" t="s">
        <v>2</v>
      </c>
      <c r="B10" s="30" t="s">
        <v>13</v>
      </c>
      <c r="C10" s="7" t="s">
        <v>94</v>
      </c>
      <c r="D10" s="31" t="s">
        <v>8</v>
      </c>
      <c r="E10" s="7" t="s">
        <v>67</v>
      </c>
    </row>
    <row r="11" spans="1:7" ht="45" customHeight="1" x14ac:dyDescent="0.3">
      <c r="A11" s="6" t="s">
        <v>2</v>
      </c>
      <c r="B11" s="18" t="s">
        <v>13</v>
      </c>
      <c r="C11" s="6" t="s">
        <v>56</v>
      </c>
      <c r="D11" s="19" t="s">
        <v>8</v>
      </c>
      <c r="E11" s="6" t="s">
        <v>93</v>
      </c>
    </row>
    <row r="12" spans="1:7" ht="45" customHeight="1" x14ac:dyDescent="0.3">
      <c r="A12" s="5" t="s">
        <v>3</v>
      </c>
      <c r="B12" s="17" t="s">
        <v>12</v>
      </c>
      <c r="C12" s="5" t="s">
        <v>39</v>
      </c>
      <c r="D12" s="20" t="s">
        <v>10</v>
      </c>
      <c r="E12" s="5" t="s">
        <v>58</v>
      </c>
    </row>
    <row r="13" spans="1:7" ht="45" customHeight="1" x14ac:dyDescent="0.3">
      <c r="A13" s="5" t="s">
        <v>3</v>
      </c>
      <c r="B13" s="17" t="s">
        <v>12</v>
      </c>
      <c r="C13" s="5" t="s">
        <v>40</v>
      </c>
      <c r="D13" s="15" t="s">
        <v>8</v>
      </c>
      <c r="E13" s="5" t="s">
        <v>59</v>
      </c>
    </row>
    <row r="14" spans="1:7" ht="28.8" x14ac:dyDescent="0.3">
      <c r="A14" s="5" t="s">
        <v>3</v>
      </c>
      <c r="B14" s="21" t="s">
        <v>14</v>
      </c>
      <c r="C14" s="5" t="s">
        <v>41</v>
      </c>
      <c r="D14" s="15" t="s">
        <v>8</v>
      </c>
      <c r="E14" s="5" t="s">
        <v>85</v>
      </c>
    </row>
    <row r="15" spans="1:7" ht="28.8" x14ac:dyDescent="0.3">
      <c r="A15" s="5" t="s">
        <v>2</v>
      </c>
      <c r="B15" s="17" t="s">
        <v>33</v>
      </c>
      <c r="C15" s="5" t="s">
        <v>42</v>
      </c>
      <c r="D15" s="15" t="s">
        <v>8</v>
      </c>
      <c r="E15" s="5" t="s">
        <v>62</v>
      </c>
    </row>
    <row r="16" spans="1:7" ht="45" customHeight="1" x14ac:dyDescent="0.3">
      <c r="A16" s="5" t="s">
        <v>3</v>
      </c>
      <c r="B16" s="17" t="s">
        <v>23</v>
      </c>
      <c r="C16" s="5" t="s">
        <v>43</v>
      </c>
      <c r="D16" s="15" t="s">
        <v>11</v>
      </c>
      <c r="E16" s="5" t="s">
        <v>60</v>
      </c>
    </row>
    <row r="17" spans="1:5" ht="45" customHeight="1" x14ac:dyDescent="0.3">
      <c r="A17" s="5" t="s">
        <v>3</v>
      </c>
      <c r="B17" s="17" t="s">
        <v>14</v>
      </c>
      <c r="C17" s="5" t="s">
        <v>44</v>
      </c>
      <c r="D17" s="15" t="s">
        <v>8</v>
      </c>
      <c r="E17" s="5" t="s">
        <v>68</v>
      </c>
    </row>
    <row r="18" spans="1:5" ht="45" customHeight="1" x14ac:dyDescent="0.3">
      <c r="A18" s="5" t="s">
        <v>2</v>
      </c>
      <c r="B18" s="22" t="s">
        <v>18</v>
      </c>
      <c r="C18" s="5" t="s">
        <v>45</v>
      </c>
      <c r="D18" s="20" t="s">
        <v>8</v>
      </c>
      <c r="E18" s="5" t="s">
        <v>63</v>
      </c>
    </row>
    <row r="19" spans="1:5" ht="45" customHeight="1" x14ac:dyDescent="0.3">
      <c r="A19" s="6" t="s">
        <v>2</v>
      </c>
      <c r="B19" s="23" t="s">
        <v>18</v>
      </c>
      <c r="C19" s="6" t="s">
        <v>78</v>
      </c>
      <c r="D19" s="24" t="s">
        <v>10</v>
      </c>
      <c r="E19" s="6" t="s">
        <v>69</v>
      </c>
    </row>
    <row r="20" spans="1:5" ht="45" customHeight="1" x14ac:dyDescent="0.3">
      <c r="A20" s="5" t="s">
        <v>3</v>
      </c>
      <c r="B20" s="22" t="s">
        <v>23</v>
      </c>
      <c r="C20" s="16" t="s">
        <v>46</v>
      </c>
      <c r="D20" s="20" t="s">
        <v>10</v>
      </c>
      <c r="E20" s="5" t="s">
        <v>70</v>
      </c>
    </row>
    <row r="21" spans="1:5" ht="45" customHeight="1" x14ac:dyDescent="0.3">
      <c r="A21" s="7" t="s">
        <v>2</v>
      </c>
      <c r="B21" s="34" t="s">
        <v>18</v>
      </c>
      <c r="C21" s="7" t="s">
        <v>148</v>
      </c>
      <c r="D21" s="35" t="s">
        <v>8</v>
      </c>
      <c r="E21" s="7" t="s">
        <v>71</v>
      </c>
    </row>
    <row r="22" spans="1:5" ht="45" customHeight="1" x14ac:dyDescent="0.3">
      <c r="A22" s="5" t="s">
        <v>2</v>
      </c>
      <c r="B22" s="5" t="s">
        <v>17</v>
      </c>
      <c r="C22" s="5" t="s">
        <v>47</v>
      </c>
      <c r="D22" s="20" t="s">
        <v>8</v>
      </c>
      <c r="E22" s="5" t="s">
        <v>72</v>
      </c>
    </row>
    <row r="23" spans="1:5" ht="45" customHeight="1" x14ac:dyDescent="0.3">
      <c r="A23" s="5" t="s">
        <v>2</v>
      </c>
      <c r="B23" s="5" t="s">
        <v>33</v>
      </c>
      <c r="C23" s="5" t="s">
        <v>48</v>
      </c>
      <c r="D23" s="20" t="s">
        <v>8</v>
      </c>
      <c r="E23" s="5" t="s">
        <v>82</v>
      </c>
    </row>
    <row r="24" spans="1:5" ht="45" customHeight="1" x14ac:dyDescent="0.3">
      <c r="A24" s="5" t="s">
        <v>2</v>
      </c>
      <c r="B24" s="13" t="s">
        <v>18</v>
      </c>
      <c r="C24" s="5" t="s">
        <v>49</v>
      </c>
      <c r="D24" s="15" t="s">
        <v>73</v>
      </c>
      <c r="E24" s="5" t="s">
        <v>74</v>
      </c>
    </row>
    <row r="25" spans="1:5" ht="45" customHeight="1" x14ac:dyDescent="0.3">
      <c r="A25" s="16" t="s">
        <v>8</v>
      </c>
      <c r="B25" s="25" t="s">
        <v>18</v>
      </c>
      <c r="C25" s="16" t="s">
        <v>50</v>
      </c>
      <c r="D25" s="26" t="s">
        <v>73</v>
      </c>
      <c r="E25" s="16" t="s">
        <v>88</v>
      </c>
    </row>
    <row r="26" spans="1:5" ht="45" customHeight="1" x14ac:dyDescent="0.3">
      <c r="A26" s="5" t="s">
        <v>2</v>
      </c>
      <c r="B26" s="5" t="s">
        <v>17</v>
      </c>
      <c r="C26" s="16" t="s">
        <v>51</v>
      </c>
      <c r="D26" s="26" t="s">
        <v>73</v>
      </c>
      <c r="E26" s="5" t="s">
        <v>79</v>
      </c>
    </row>
    <row r="27" spans="1:5" ht="45" customHeight="1" x14ac:dyDescent="0.3">
      <c r="A27" s="5" t="s">
        <v>3</v>
      </c>
      <c r="B27" s="22" t="s">
        <v>23</v>
      </c>
      <c r="C27" s="5" t="s">
        <v>52</v>
      </c>
      <c r="D27" s="28" t="s">
        <v>75</v>
      </c>
      <c r="E27" s="29" t="s">
        <v>76</v>
      </c>
    </row>
    <row r="28" spans="1:5" ht="45" customHeight="1" x14ac:dyDescent="0.3">
      <c r="A28" s="5" t="s">
        <v>3</v>
      </c>
      <c r="B28" s="5" t="s">
        <v>12</v>
      </c>
      <c r="C28" s="27" t="s">
        <v>53</v>
      </c>
      <c r="D28" s="14" t="s">
        <v>73</v>
      </c>
      <c r="E28" s="16" t="s">
        <v>80</v>
      </c>
    </row>
    <row r="29" spans="1:5" ht="45" customHeight="1" x14ac:dyDescent="0.3">
      <c r="A29" s="7" t="s">
        <v>2</v>
      </c>
      <c r="B29" s="8" t="s">
        <v>18</v>
      </c>
      <c r="C29" s="31" t="s">
        <v>95</v>
      </c>
      <c r="D29" s="8" t="s">
        <v>8</v>
      </c>
      <c r="E29" s="7" t="s">
        <v>96</v>
      </c>
    </row>
    <row r="30" spans="1:5" ht="45" customHeight="1" x14ac:dyDescent="0.3">
      <c r="A30" s="5" t="s">
        <v>2</v>
      </c>
      <c r="B30" s="25" t="s">
        <v>18</v>
      </c>
      <c r="C30" s="15" t="s">
        <v>54</v>
      </c>
      <c r="D30" s="14" t="s">
        <v>73</v>
      </c>
      <c r="E30" s="14" t="s">
        <v>81</v>
      </c>
    </row>
    <row r="31" spans="1:5" ht="45" customHeight="1" x14ac:dyDescent="0.3">
      <c r="A31" s="5" t="s">
        <v>2</v>
      </c>
      <c r="B31" s="14" t="s">
        <v>17</v>
      </c>
      <c r="C31" s="5" t="s">
        <v>55</v>
      </c>
      <c r="D31" s="14" t="s">
        <v>73</v>
      </c>
      <c r="E31" s="5" t="s">
        <v>83</v>
      </c>
    </row>
    <row r="32" spans="1:5" ht="45" customHeight="1" x14ac:dyDescent="0.3">
      <c r="A32" s="55" t="s">
        <v>2</v>
      </c>
      <c r="B32" s="56" t="s">
        <v>61</v>
      </c>
      <c r="C32" s="56" t="s">
        <v>57</v>
      </c>
      <c r="D32" s="56" t="s">
        <v>73</v>
      </c>
      <c r="E32" s="56" t="s">
        <v>84</v>
      </c>
    </row>
  </sheetData>
  <mergeCells count="2">
    <mergeCell ref="A1:E1"/>
    <mergeCell ref="G1:G2"/>
  </mergeCells>
  <pageMargins left="0.7" right="0.7" top="0.75" bottom="0.75" header="0.3" footer="0.3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'L:\ISO\ISO9001-2015\ISO 9001.2015\ALL RISKS\Context Issues and Planner Sheets-Risks\[QI-004 Context Issues Matrix Rev M.xlsx]Drop Downs'!#REF!</xm:f>
          </x14:formula1>
          <xm:sqref>D5 A11:B11 A5:B5</xm:sqref>
        </x14:dataValidation>
        <x14:dataValidation type="list" allowBlank="1" showInputMessage="1" showErrorMessage="1" xr:uid="{00000000-0002-0000-0000-000001000000}">
          <x14:formula1>
            <xm:f>'Drop Downs'!$C$2:$C$5</xm:f>
          </x14:formula1>
          <xm:sqref>D18:D23</xm:sqref>
        </x14:dataValidation>
        <x14:dataValidation type="list" allowBlank="1" showInputMessage="1" showErrorMessage="1" xr:uid="{00000000-0002-0000-0000-000002000000}">
          <x14:formula1>
            <xm:f>'Drop Downs'!$D$2:$D$18</xm:f>
          </x14:formula1>
          <xm:sqref>B18:B21 B27</xm:sqref>
        </x14:dataValidation>
        <x14:dataValidation type="list" allowBlank="1" showInputMessage="1" showErrorMessage="1" xr:uid="{00000000-0002-0000-0000-000003000000}">
          <x14:formula1>
            <xm:f>'C:\Users\tfboehm\Documents\Client Files\1 - Echelbarger\Quality Management System\Document Control\Master Documents file\Quality Information (QI)\[QI-004 Context Issues Matrix, Rev A - Copy.xlsx]Drop Downs'!#REF!</xm:f>
          </x14:formula1>
          <xm:sqref>D16 D11:D12</xm:sqref>
        </x14:dataValidation>
        <x14:dataValidation type="list" allowBlank="1" showInputMessage="1" showErrorMessage="1" xr:uid="{00000000-0002-0000-0000-000004000000}">
          <x14:formula1>
            <xm:f>'Drop Downs'!$C$2:$C$4</xm:f>
          </x14:formula1>
          <xm:sqref>D13:D15 D6:D10 D4 D17</xm:sqref>
        </x14:dataValidation>
        <x14:dataValidation type="list" allowBlank="1" showInputMessage="1" showErrorMessage="1" xr:uid="{00000000-0002-0000-0000-000005000000}">
          <x14:formula1>
            <xm:f>'Drop Downs'!$D$2:$D$20</xm:f>
          </x14:formula1>
          <xm:sqref>B28 B12:B17 B6:B10 B4</xm:sqref>
        </x14:dataValidation>
        <x14:dataValidation type="list" allowBlank="1" showInputMessage="1" showErrorMessage="1" xr:uid="{00000000-0002-0000-0000-000006000000}">
          <x14:formula1>
            <xm:f>'Drop Downs'!$A$2:$A$3</xm:f>
          </x14:formula1>
          <xm:sqref>A4 A26:A32 A12:A24 A6:A10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935A-1444-42C6-A6AF-027EE7BB4F48}">
  <dimension ref="A1:O14"/>
  <sheetViews>
    <sheetView zoomScale="85" zoomScaleNormal="8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7" sqref="B7"/>
    </sheetView>
  </sheetViews>
  <sheetFormatPr defaultRowHeight="14.4" x14ac:dyDescent="0.3"/>
  <cols>
    <col min="1" max="1" width="18.33203125" customWidth="1"/>
    <col min="2" max="2" width="19.44140625" customWidth="1"/>
    <col min="3" max="3" width="19.6640625" customWidth="1"/>
    <col min="4" max="4" width="17.6640625" customWidth="1"/>
    <col min="9" max="9" width="8.6640625" bestFit="1" customWidth="1"/>
    <col min="10" max="10" width="12.44140625" customWidth="1"/>
    <col min="11" max="11" width="15" customWidth="1"/>
    <col min="12" max="12" width="11" customWidth="1"/>
    <col min="13" max="13" width="18" customWidth="1"/>
    <col min="15" max="15" width="24" style="62" customWidth="1"/>
  </cols>
  <sheetData>
    <row r="1" spans="1:15" ht="86.4" x14ac:dyDescent="0.3">
      <c r="A1" s="92" t="s">
        <v>106</v>
      </c>
      <c r="B1" s="92" t="s">
        <v>107</v>
      </c>
      <c r="C1" s="92" t="s">
        <v>108</v>
      </c>
      <c r="D1" s="92" t="s">
        <v>109</v>
      </c>
      <c r="E1" s="93" t="s">
        <v>110</v>
      </c>
      <c r="F1" s="93" t="s">
        <v>111</v>
      </c>
      <c r="G1" s="93" t="s">
        <v>112</v>
      </c>
      <c r="H1" s="94" t="s">
        <v>113</v>
      </c>
      <c r="I1" s="95" t="s">
        <v>114</v>
      </c>
      <c r="J1" s="95" t="s">
        <v>115</v>
      </c>
      <c r="K1" s="95" t="s">
        <v>116</v>
      </c>
      <c r="L1" s="96" t="s">
        <v>117</v>
      </c>
      <c r="M1" s="96" t="s">
        <v>118</v>
      </c>
      <c r="N1" s="96" t="s">
        <v>119</v>
      </c>
      <c r="O1" s="96" t="s">
        <v>120</v>
      </c>
    </row>
    <row r="2" spans="1:15" ht="52.8" x14ac:dyDescent="0.3">
      <c r="A2" s="97" t="s">
        <v>237</v>
      </c>
      <c r="B2" s="97" t="s">
        <v>258</v>
      </c>
      <c r="C2" s="97" t="s">
        <v>150</v>
      </c>
      <c r="D2" s="97" t="s">
        <v>274</v>
      </c>
      <c r="E2" s="98">
        <v>1</v>
      </c>
      <c r="F2" s="98">
        <v>5</v>
      </c>
      <c r="G2" s="98">
        <v>1</v>
      </c>
      <c r="H2" s="99">
        <f t="shared" ref="H2:H6" si="0">SUM(E2:G2)*10</f>
        <v>70</v>
      </c>
      <c r="I2" s="97"/>
      <c r="J2" s="97"/>
      <c r="K2" s="97"/>
      <c r="L2" s="100"/>
      <c r="M2" s="100"/>
      <c r="N2" s="100"/>
      <c r="O2" s="100"/>
    </row>
    <row r="3" spans="1:15" ht="52.8" x14ac:dyDescent="0.3">
      <c r="A3" s="97" t="s">
        <v>238</v>
      </c>
      <c r="B3" s="97" t="s">
        <v>259</v>
      </c>
      <c r="C3" s="97" t="s">
        <v>150</v>
      </c>
      <c r="D3" s="97" t="s">
        <v>260</v>
      </c>
      <c r="E3" s="98">
        <v>1</v>
      </c>
      <c r="F3" s="98">
        <v>3</v>
      </c>
      <c r="G3" s="98">
        <v>3</v>
      </c>
      <c r="H3" s="99">
        <f t="shared" si="0"/>
        <v>70</v>
      </c>
      <c r="I3" s="97"/>
      <c r="J3" s="97"/>
      <c r="K3" s="97"/>
      <c r="L3" s="101"/>
      <c r="M3" s="101"/>
      <c r="N3" s="101"/>
      <c r="O3" s="101"/>
    </row>
    <row r="4" spans="1:15" ht="52.8" x14ac:dyDescent="0.3">
      <c r="A4" s="102" t="s">
        <v>248</v>
      </c>
      <c r="B4" s="102" t="s">
        <v>275</v>
      </c>
      <c r="C4" s="102" t="s">
        <v>276</v>
      </c>
      <c r="D4" s="102" t="s">
        <v>277</v>
      </c>
      <c r="E4" s="103">
        <v>5</v>
      </c>
      <c r="F4" s="103">
        <v>5</v>
      </c>
      <c r="G4" s="103">
        <v>5</v>
      </c>
      <c r="H4" s="104">
        <f t="shared" si="0"/>
        <v>150</v>
      </c>
      <c r="I4" s="97"/>
      <c r="J4" s="97" t="s">
        <v>294</v>
      </c>
      <c r="K4" s="97" t="s">
        <v>295</v>
      </c>
      <c r="L4" s="101" t="s">
        <v>296</v>
      </c>
      <c r="M4" s="101" t="s">
        <v>296</v>
      </c>
      <c r="N4" s="101" t="s">
        <v>297</v>
      </c>
      <c r="O4" s="101"/>
    </row>
    <row r="5" spans="1:15" ht="66" x14ac:dyDescent="0.3">
      <c r="A5" s="97" t="s">
        <v>239</v>
      </c>
      <c r="B5" s="97" t="s">
        <v>278</v>
      </c>
      <c r="C5" s="97" t="s">
        <v>150</v>
      </c>
      <c r="D5" s="97" t="s">
        <v>279</v>
      </c>
      <c r="E5" s="98">
        <v>2</v>
      </c>
      <c r="F5" s="98">
        <v>3</v>
      </c>
      <c r="G5" s="98">
        <v>3</v>
      </c>
      <c r="H5" s="99">
        <f t="shared" si="0"/>
        <v>80</v>
      </c>
      <c r="I5" s="97"/>
      <c r="J5" s="97"/>
      <c r="K5" s="97"/>
      <c r="L5" s="101"/>
      <c r="M5" s="101"/>
      <c r="N5" s="101"/>
      <c r="O5" s="101"/>
    </row>
    <row r="6" spans="1:15" ht="52.8" x14ac:dyDescent="0.3">
      <c r="A6" s="102" t="s">
        <v>240</v>
      </c>
      <c r="B6" s="102" t="s">
        <v>261</v>
      </c>
      <c r="C6" s="102" t="s">
        <v>280</v>
      </c>
      <c r="D6" s="102" t="s">
        <v>262</v>
      </c>
      <c r="E6" s="103">
        <v>5</v>
      </c>
      <c r="F6" s="103">
        <v>2</v>
      </c>
      <c r="G6" s="103">
        <v>5</v>
      </c>
      <c r="H6" s="104">
        <f t="shared" si="0"/>
        <v>120</v>
      </c>
      <c r="I6" s="97"/>
      <c r="J6" s="97" t="s">
        <v>302</v>
      </c>
      <c r="K6" s="97" t="s">
        <v>299</v>
      </c>
      <c r="L6" s="101" t="s">
        <v>300</v>
      </c>
      <c r="M6" s="101" t="s">
        <v>300</v>
      </c>
      <c r="N6" s="101" t="s">
        <v>301</v>
      </c>
      <c r="O6" s="101"/>
    </row>
    <row r="7" spans="1:15" ht="55.2" x14ac:dyDescent="0.3">
      <c r="A7" s="102" t="s">
        <v>241</v>
      </c>
      <c r="B7" s="102" t="s">
        <v>266</v>
      </c>
      <c r="C7" s="102" t="s">
        <v>267</v>
      </c>
      <c r="D7" s="102" t="s">
        <v>268</v>
      </c>
      <c r="E7" s="105">
        <v>4</v>
      </c>
      <c r="F7" s="105">
        <v>4</v>
      </c>
      <c r="G7" s="105">
        <v>5</v>
      </c>
      <c r="H7" s="106">
        <f>SUM(E7:G7)*10</f>
        <v>130</v>
      </c>
      <c r="I7" s="107"/>
      <c r="J7" s="97"/>
      <c r="K7" s="107"/>
      <c r="L7" s="108"/>
      <c r="M7" s="108"/>
      <c r="N7" s="108"/>
      <c r="O7" s="101" t="s">
        <v>305</v>
      </c>
    </row>
    <row r="8" spans="1:15" ht="52.8" x14ac:dyDescent="0.3">
      <c r="A8" s="102" t="s">
        <v>242</v>
      </c>
      <c r="B8" s="102" t="s">
        <v>281</v>
      </c>
      <c r="C8" s="102" t="s">
        <v>150</v>
      </c>
      <c r="D8" s="102" t="s">
        <v>282</v>
      </c>
      <c r="E8" s="105">
        <v>4</v>
      </c>
      <c r="F8" s="105">
        <v>3</v>
      </c>
      <c r="G8" s="105">
        <v>5</v>
      </c>
      <c r="H8" s="106">
        <f>SUM(E8:G8)*10</f>
        <v>120</v>
      </c>
      <c r="I8" s="107"/>
      <c r="J8" s="97"/>
      <c r="K8" s="97"/>
      <c r="L8" s="108"/>
      <c r="M8" s="108"/>
      <c r="N8" s="108"/>
      <c r="O8" s="101" t="s">
        <v>303</v>
      </c>
    </row>
    <row r="9" spans="1:15" ht="105.6" x14ac:dyDescent="0.3">
      <c r="A9" s="102" t="s">
        <v>257</v>
      </c>
      <c r="B9" s="102" t="s">
        <v>283</v>
      </c>
      <c r="C9" s="102" t="s">
        <v>284</v>
      </c>
      <c r="D9" s="102" t="s">
        <v>283</v>
      </c>
      <c r="E9" s="105">
        <v>4</v>
      </c>
      <c r="F9" s="105">
        <v>5</v>
      </c>
      <c r="G9" s="105">
        <v>5</v>
      </c>
      <c r="H9" s="106">
        <f>SUM(E9:G9)*10</f>
        <v>140</v>
      </c>
      <c r="I9" s="107"/>
      <c r="J9" s="97"/>
      <c r="K9" s="97"/>
      <c r="L9" s="108"/>
      <c r="M9" s="108"/>
      <c r="N9" s="108"/>
      <c r="O9" s="101"/>
    </row>
    <row r="10" spans="1:15" ht="52.8" x14ac:dyDescent="0.3">
      <c r="A10" s="112" t="s">
        <v>243</v>
      </c>
      <c r="B10" s="112" t="s">
        <v>285</v>
      </c>
      <c r="C10" s="112" t="s">
        <v>286</v>
      </c>
      <c r="D10" s="112" t="s">
        <v>269</v>
      </c>
      <c r="E10" s="113">
        <v>5</v>
      </c>
      <c r="F10" s="113">
        <v>1</v>
      </c>
      <c r="G10" s="113">
        <v>5</v>
      </c>
      <c r="H10" s="114">
        <f>SUM(E10:G10)*10</f>
        <v>110</v>
      </c>
      <c r="I10" s="107"/>
      <c r="J10" s="97" t="s">
        <v>294</v>
      </c>
      <c r="K10" s="97" t="s">
        <v>295</v>
      </c>
      <c r="L10" s="101" t="s">
        <v>296</v>
      </c>
      <c r="M10" s="101" t="s">
        <v>296</v>
      </c>
      <c r="N10" s="108"/>
      <c r="O10" s="111" t="s">
        <v>298</v>
      </c>
    </row>
    <row r="11" spans="1:15" ht="79.2" x14ac:dyDescent="0.3">
      <c r="A11" s="97" t="s">
        <v>244</v>
      </c>
      <c r="B11" s="97" t="s">
        <v>270</v>
      </c>
      <c r="C11" s="97" t="s">
        <v>287</v>
      </c>
      <c r="D11" s="97" t="s">
        <v>271</v>
      </c>
      <c r="E11" s="109">
        <v>3</v>
      </c>
      <c r="F11" s="109">
        <v>4</v>
      </c>
      <c r="G11" s="109">
        <v>3</v>
      </c>
      <c r="H11" s="110">
        <f t="shared" ref="H11:H14" si="1">SUM(E11:G11)*10</f>
        <v>100</v>
      </c>
      <c r="I11" s="107"/>
      <c r="J11" s="97"/>
      <c r="K11" s="107"/>
      <c r="L11" s="108"/>
      <c r="M11" s="108"/>
      <c r="N11" s="108"/>
      <c r="O11" s="101"/>
    </row>
    <row r="12" spans="1:15" ht="79.2" x14ac:dyDescent="0.3">
      <c r="A12" s="97" t="s">
        <v>245</v>
      </c>
      <c r="B12" s="97" t="s">
        <v>272</v>
      </c>
      <c r="C12" s="97" t="s">
        <v>150</v>
      </c>
      <c r="D12" s="97" t="s">
        <v>273</v>
      </c>
      <c r="E12" s="109">
        <v>4</v>
      </c>
      <c r="F12" s="109">
        <v>3</v>
      </c>
      <c r="G12" s="109">
        <v>3</v>
      </c>
      <c r="H12" s="110">
        <f t="shared" si="1"/>
        <v>100</v>
      </c>
      <c r="I12" s="107"/>
      <c r="J12" s="97"/>
      <c r="K12" s="107"/>
      <c r="L12" s="108"/>
      <c r="M12" s="108"/>
      <c r="N12" s="108"/>
      <c r="O12" s="101"/>
    </row>
    <row r="13" spans="1:15" ht="52.8" x14ac:dyDescent="0.3">
      <c r="A13" s="97" t="s">
        <v>246</v>
      </c>
      <c r="B13" s="97" t="s">
        <v>288</v>
      </c>
      <c r="C13" s="97" t="s">
        <v>289</v>
      </c>
      <c r="D13" s="97" t="s">
        <v>290</v>
      </c>
      <c r="E13" s="109">
        <v>5</v>
      </c>
      <c r="F13" s="109">
        <v>2</v>
      </c>
      <c r="G13" s="109">
        <v>1</v>
      </c>
      <c r="H13" s="110">
        <f t="shared" si="1"/>
        <v>80</v>
      </c>
      <c r="I13" s="107"/>
      <c r="J13" s="97"/>
      <c r="K13" s="107"/>
      <c r="L13" s="108"/>
      <c r="M13" s="108"/>
      <c r="N13" s="108"/>
      <c r="O13" s="101"/>
    </row>
    <row r="14" spans="1:15" ht="79.2" x14ac:dyDescent="0.3">
      <c r="A14" s="97" t="s">
        <v>247</v>
      </c>
      <c r="B14" s="97" t="s">
        <v>291</v>
      </c>
      <c r="C14" s="97" t="s">
        <v>292</v>
      </c>
      <c r="D14" s="97" t="s">
        <v>293</v>
      </c>
      <c r="E14" s="109">
        <v>4</v>
      </c>
      <c r="F14" s="109">
        <v>3</v>
      </c>
      <c r="G14" s="109">
        <v>4</v>
      </c>
      <c r="H14" s="110">
        <f t="shared" si="1"/>
        <v>110</v>
      </c>
      <c r="I14" s="107"/>
      <c r="J14" s="97"/>
      <c r="K14" s="107"/>
      <c r="L14" s="108"/>
      <c r="M14" s="108"/>
      <c r="N14" s="108"/>
      <c r="O14" s="101"/>
    </row>
  </sheetData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AAC5-5006-4345-9821-D6043E1DA090}">
  <dimension ref="A1:C26"/>
  <sheetViews>
    <sheetView workbookViewId="0">
      <selection activeCell="B30" sqref="B30"/>
    </sheetView>
  </sheetViews>
  <sheetFormatPr defaultColWidth="9.109375" defaultRowHeight="14.4" x14ac:dyDescent="0.3"/>
  <cols>
    <col min="1" max="1" width="37.109375" style="87" bestFit="1" customWidth="1"/>
    <col min="2" max="2" width="69.6640625" style="87" bestFit="1" customWidth="1"/>
    <col min="3" max="3" width="45" style="87" customWidth="1"/>
    <col min="4" max="4" width="61.5546875" style="87" customWidth="1"/>
    <col min="5" max="16384" width="9.109375" style="87"/>
  </cols>
  <sheetData>
    <row r="1" spans="1:3" x14ac:dyDescent="0.3">
      <c r="A1" s="32" t="s">
        <v>230</v>
      </c>
      <c r="B1" s="32" t="s">
        <v>231</v>
      </c>
      <c r="C1" s="32" t="s">
        <v>232</v>
      </c>
    </row>
    <row r="2" spans="1:3" x14ac:dyDescent="0.3">
      <c r="A2" s="90" t="s">
        <v>324</v>
      </c>
      <c r="B2" s="205"/>
      <c r="C2" s="205"/>
    </row>
    <row r="3" spans="1:3" x14ac:dyDescent="0.3">
      <c r="A3" s="87">
        <v>1</v>
      </c>
      <c r="B3" s="89" t="s">
        <v>336</v>
      </c>
      <c r="C3" s="89"/>
    </row>
    <row r="4" spans="1:3" x14ac:dyDescent="0.3">
      <c r="A4" s="90" t="s">
        <v>319</v>
      </c>
      <c r="B4" s="32" t="s">
        <v>231</v>
      </c>
      <c r="C4" s="32" t="s">
        <v>232</v>
      </c>
    </row>
    <row r="5" spans="1:3" x14ac:dyDescent="0.3">
      <c r="A5" s="87">
        <v>1</v>
      </c>
      <c r="B5" s="89" t="s">
        <v>320</v>
      </c>
      <c r="C5" s="115"/>
    </row>
    <row r="6" spans="1:3" x14ac:dyDescent="0.3">
      <c r="A6" s="87">
        <v>2</v>
      </c>
      <c r="B6" s="89" t="s">
        <v>321</v>
      </c>
      <c r="C6" s="89"/>
    </row>
    <row r="7" spans="1:3" x14ac:dyDescent="0.3">
      <c r="A7" s="87">
        <v>3</v>
      </c>
      <c r="B7" s="89" t="s">
        <v>322</v>
      </c>
      <c r="C7" s="89"/>
    </row>
    <row r="8" spans="1:3" x14ac:dyDescent="0.3">
      <c r="A8" s="90" t="s">
        <v>323</v>
      </c>
      <c r="B8" s="32" t="s">
        <v>231</v>
      </c>
      <c r="C8" s="32" t="s">
        <v>232</v>
      </c>
    </row>
    <row r="9" spans="1:3" x14ac:dyDescent="0.3">
      <c r="A9" s="87">
        <v>1</v>
      </c>
      <c r="B9" s="89" t="s">
        <v>325</v>
      </c>
      <c r="C9" s="91"/>
    </row>
    <row r="10" spans="1:3" x14ac:dyDescent="0.3">
      <c r="A10" s="87">
        <v>2</v>
      </c>
      <c r="B10" s="89" t="s">
        <v>326</v>
      </c>
      <c r="C10" s="91"/>
    </row>
    <row r="11" spans="1:3" x14ac:dyDescent="0.3">
      <c r="A11" s="87">
        <v>3</v>
      </c>
      <c r="B11" s="89" t="s">
        <v>327</v>
      </c>
      <c r="C11" s="91"/>
    </row>
    <row r="12" spans="1:3" x14ac:dyDescent="0.3">
      <c r="A12" s="90" t="s">
        <v>328</v>
      </c>
      <c r="B12" s="32" t="s">
        <v>231</v>
      </c>
      <c r="C12" s="32" t="s">
        <v>232</v>
      </c>
    </row>
    <row r="13" spans="1:3" x14ac:dyDescent="0.3">
      <c r="A13" s="87">
        <v>1</v>
      </c>
      <c r="B13" s="89" t="s">
        <v>329</v>
      </c>
      <c r="C13" s="89"/>
    </row>
    <row r="14" spans="1:3" x14ac:dyDescent="0.3">
      <c r="A14" s="87">
        <v>2</v>
      </c>
      <c r="B14" s="89" t="s">
        <v>330</v>
      </c>
      <c r="C14" s="89"/>
    </row>
    <row r="15" spans="1:3" x14ac:dyDescent="0.3">
      <c r="A15" s="87">
        <v>3</v>
      </c>
      <c r="B15" s="89" t="s">
        <v>331</v>
      </c>
      <c r="C15" s="89"/>
    </row>
    <row r="16" spans="1:3" x14ac:dyDescent="0.3">
      <c r="A16" s="90" t="s">
        <v>332</v>
      </c>
      <c r="B16" s="32" t="s">
        <v>231</v>
      </c>
      <c r="C16" s="32" t="s">
        <v>232</v>
      </c>
    </row>
    <row r="17" spans="1:3" x14ac:dyDescent="0.3">
      <c r="A17" s="87">
        <v>1</v>
      </c>
      <c r="B17" s="89" t="s">
        <v>333</v>
      </c>
      <c r="C17" s="91"/>
    </row>
    <row r="18" spans="1:3" x14ac:dyDescent="0.3">
      <c r="A18" s="87">
        <v>2</v>
      </c>
      <c r="B18" s="89" t="s">
        <v>334</v>
      </c>
      <c r="C18" s="89"/>
    </row>
    <row r="19" spans="1:3" x14ac:dyDescent="0.3">
      <c r="A19" s="87">
        <v>3</v>
      </c>
      <c r="B19" s="89" t="s">
        <v>335</v>
      </c>
      <c r="C19" s="89"/>
    </row>
    <row r="20" spans="1:3" x14ac:dyDescent="0.3">
      <c r="A20" s="90" t="s">
        <v>337</v>
      </c>
      <c r="B20" s="32" t="s">
        <v>231</v>
      </c>
      <c r="C20" s="32" t="s">
        <v>232</v>
      </c>
    </row>
    <row r="21" spans="1:3" x14ac:dyDescent="0.3">
      <c r="A21" s="87">
        <v>1</v>
      </c>
      <c r="B21" s="89" t="s">
        <v>340</v>
      </c>
      <c r="C21" s="91"/>
    </row>
    <row r="22" spans="1:3" x14ac:dyDescent="0.3">
      <c r="A22" s="87">
        <v>2</v>
      </c>
      <c r="B22" s="89" t="s">
        <v>341</v>
      </c>
      <c r="C22" s="89"/>
    </row>
    <row r="23" spans="1:3" x14ac:dyDescent="0.3">
      <c r="A23" s="87">
        <v>3</v>
      </c>
      <c r="B23" s="89" t="s">
        <v>342</v>
      </c>
      <c r="C23" s="89"/>
    </row>
    <row r="26" spans="1:3" x14ac:dyDescent="0.3">
      <c r="A26" s="87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53E2-AB1D-4A2D-A8ED-3F3EF6071E9B}">
  <dimension ref="A1:K81"/>
  <sheetViews>
    <sheetView topLeftCell="A41" workbookViewId="0">
      <selection activeCell="A48" sqref="A48"/>
    </sheetView>
  </sheetViews>
  <sheetFormatPr defaultColWidth="9.109375" defaultRowHeight="17.399999999999999" x14ac:dyDescent="0.35"/>
  <cols>
    <col min="1" max="1" width="61" style="159" bestFit="1" customWidth="1"/>
    <col min="2" max="2" width="30.6640625" style="159" bestFit="1" customWidth="1"/>
    <col min="3" max="3" width="41.44140625" style="159" bestFit="1" customWidth="1"/>
    <col min="4" max="4" width="18.109375" style="159" bestFit="1" customWidth="1"/>
    <col min="5" max="5" width="116.44140625" style="159" bestFit="1" customWidth="1"/>
    <col min="6" max="6" width="31.88671875" style="159" customWidth="1"/>
    <col min="7" max="16384" width="9.109375" style="159"/>
  </cols>
  <sheetData>
    <row r="1" spans="1:5" x14ac:dyDescent="0.35">
      <c r="A1" s="238" t="s">
        <v>339</v>
      </c>
      <c r="B1" s="238"/>
      <c r="C1" s="238"/>
      <c r="D1" s="238"/>
      <c r="E1" s="238"/>
    </row>
    <row r="2" spans="1:5" ht="18" thickBot="1" x14ac:dyDescent="0.4">
      <c r="A2" s="238" t="s">
        <v>181</v>
      </c>
      <c r="B2" s="238"/>
      <c r="C2" s="238"/>
      <c r="D2" s="238"/>
      <c r="E2" s="238"/>
    </row>
    <row r="3" spans="1:5" x14ac:dyDescent="0.35">
      <c r="A3" s="158"/>
      <c r="B3" s="158"/>
      <c r="C3" s="227" t="s">
        <v>349</v>
      </c>
      <c r="D3" s="160">
        <v>2024</v>
      </c>
      <c r="E3" s="158"/>
    </row>
    <row r="4" spans="1:5" x14ac:dyDescent="0.35">
      <c r="A4" s="158"/>
      <c r="B4" s="158"/>
      <c r="C4" s="226" t="s">
        <v>338</v>
      </c>
      <c r="D4" s="162">
        <v>2023</v>
      </c>
      <c r="E4" s="158"/>
    </row>
    <row r="5" spans="1:5" x14ac:dyDescent="0.35">
      <c r="A5" s="158"/>
      <c r="B5" s="158"/>
      <c r="C5" s="161" t="s">
        <v>311</v>
      </c>
      <c r="D5" s="162">
        <v>2022</v>
      </c>
      <c r="E5" s="158"/>
    </row>
    <row r="6" spans="1:5" x14ac:dyDescent="0.35">
      <c r="A6" s="158"/>
      <c r="B6" s="158"/>
      <c r="C6" s="163" t="s">
        <v>225</v>
      </c>
      <c r="D6" s="162">
        <v>2021</v>
      </c>
      <c r="E6" s="158"/>
    </row>
    <row r="7" spans="1:5" x14ac:dyDescent="0.35">
      <c r="A7" s="158"/>
      <c r="B7" s="158"/>
      <c r="C7" s="164" t="s">
        <v>182</v>
      </c>
      <c r="D7" s="162">
        <v>2020</v>
      </c>
      <c r="E7" s="158"/>
    </row>
    <row r="8" spans="1:5" x14ac:dyDescent="0.35">
      <c r="A8" s="158"/>
      <c r="B8" s="158"/>
      <c r="C8" s="165" t="s">
        <v>183</v>
      </c>
      <c r="D8" s="162">
        <v>2019</v>
      </c>
      <c r="E8" s="158"/>
    </row>
    <row r="9" spans="1:5" ht="18" thickBot="1" x14ac:dyDescent="0.4">
      <c r="A9" s="158"/>
      <c r="B9" s="158"/>
      <c r="C9" s="166" t="s">
        <v>184</v>
      </c>
      <c r="D9" s="167">
        <v>2018</v>
      </c>
      <c r="E9" s="158"/>
    </row>
    <row r="10" spans="1:5" x14ac:dyDescent="0.35">
      <c r="A10" s="159" t="s">
        <v>185</v>
      </c>
    </row>
    <row r="11" spans="1:5" ht="34.799999999999997" x14ac:dyDescent="0.35">
      <c r="A11" s="201" t="s">
        <v>1</v>
      </c>
      <c r="B11" s="202" t="s">
        <v>0</v>
      </c>
      <c r="C11" s="203" t="s">
        <v>32</v>
      </c>
      <c r="D11" s="204" t="s">
        <v>9</v>
      </c>
      <c r="E11" s="201" t="s">
        <v>28</v>
      </c>
    </row>
    <row r="12" spans="1:5" ht="34.799999999999997" x14ac:dyDescent="0.35">
      <c r="A12" s="168" t="s">
        <v>2</v>
      </c>
      <c r="B12" s="169" t="s">
        <v>23</v>
      </c>
      <c r="C12" s="168" t="s">
        <v>36</v>
      </c>
      <c r="D12" s="170" t="s">
        <v>8</v>
      </c>
      <c r="E12" s="193" t="s">
        <v>186</v>
      </c>
    </row>
    <row r="13" spans="1:5" x14ac:dyDescent="0.35">
      <c r="A13" s="168" t="s">
        <v>3</v>
      </c>
      <c r="B13" s="172" t="s">
        <v>23</v>
      </c>
      <c r="C13" s="168" t="s">
        <v>46</v>
      </c>
      <c r="D13" s="173" t="s">
        <v>73</v>
      </c>
      <c r="E13" s="194" t="s">
        <v>187</v>
      </c>
    </row>
    <row r="15" spans="1:5" x14ac:dyDescent="0.35">
      <c r="A15" s="159" t="s">
        <v>188</v>
      </c>
    </row>
    <row r="16" spans="1:5" ht="34.799999999999997" x14ac:dyDescent="0.35">
      <c r="A16" s="201" t="s">
        <v>1</v>
      </c>
      <c r="B16" s="202" t="s">
        <v>0</v>
      </c>
      <c r="C16" s="203" t="s">
        <v>32</v>
      </c>
      <c r="D16" s="204" t="s">
        <v>9</v>
      </c>
      <c r="E16" s="201" t="s">
        <v>28</v>
      </c>
    </row>
    <row r="17" spans="1:11" x14ac:dyDescent="0.35">
      <c r="A17" s="168" t="s">
        <v>2</v>
      </c>
      <c r="B17" s="169" t="s">
        <v>18</v>
      </c>
      <c r="C17" s="168" t="s">
        <v>77</v>
      </c>
      <c r="D17" s="170" t="s">
        <v>8</v>
      </c>
      <c r="E17" s="194" t="s">
        <v>66</v>
      </c>
    </row>
    <row r="18" spans="1:11" x14ac:dyDescent="0.35">
      <c r="A18" s="168" t="s">
        <v>3</v>
      </c>
      <c r="B18" s="172" t="s">
        <v>23</v>
      </c>
      <c r="C18" s="168" t="s">
        <v>52</v>
      </c>
      <c r="D18" s="168" t="s">
        <v>75</v>
      </c>
      <c r="E18" s="194" t="s">
        <v>76</v>
      </c>
    </row>
    <row r="20" spans="1:11" x14ac:dyDescent="0.35">
      <c r="A20" s="159" t="s">
        <v>189</v>
      </c>
    </row>
    <row r="21" spans="1:11" ht="34.799999999999997" x14ac:dyDescent="0.35">
      <c r="A21" s="201" t="s">
        <v>1</v>
      </c>
      <c r="B21" s="202" t="s">
        <v>0</v>
      </c>
      <c r="C21" s="203" t="s">
        <v>32</v>
      </c>
      <c r="D21" s="204" t="s">
        <v>9</v>
      </c>
      <c r="E21" s="201" t="s">
        <v>28</v>
      </c>
    </row>
    <row r="22" spans="1:11" ht="34.799999999999997" x14ac:dyDescent="0.35">
      <c r="A22" s="173" t="s">
        <v>8</v>
      </c>
      <c r="B22" s="173" t="s">
        <v>18</v>
      </c>
      <c r="C22" s="168" t="s">
        <v>190</v>
      </c>
      <c r="D22" s="173" t="s">
        <v>8</v>
      </c>
      <c r="E22" s="194" t="s">
        <v>191</v>
      </c>
    </row>
    <row r="24" spans="1:11" x14ac:dyDescent="0.35">
      <c r="A24" s="159" t="s">
        <v>192</v>
      </c>
    </row>
    <row r="25" spans="1:11" ht="45" customHeight="1" x14ac:dyDescent="0.35">
      <c r="A25" s="201" t="s">
        <v>1</v>
      </c>
      <c r="B25" s="202" t="s">
        <v>0</v>
      </c>
      <c r="C25" s="203" t="s">
        <v>32</v>
      </c>
      <c r="D25" s="204" t="s">
        <v>9</v>
      </c>
      <c r="E25" s="201" t="s">
        <v>28</v>
      </c>
      <c r="K25" s="174"/>
    </row>
    <row r="26" spans="1:11" x14ac:dyDescent="0.35">
      <c r="A26" s="168" t="s">
        <v>3</v>
      </c>
      <c r="B26" s="169" t="s">
        <v>193</v>
      </c>
      <c r="C26" s="168" t="s">
        <v>43</v>
      </c>
      <c r="D26" s="170" t="s">
        <v>11</v>
      </c>
      <c r="E26" s="194" t="s">
        <v>60</v>
      </c>
    </row>
    <row r="27" spans="1:11" ht="34.799999999999997" x14ac:dyDescent="0.35">
      <c r="A27" s="168" t="s">
        <v>2</v>
      </c>
      <c r="B27" s="172" t="s">
        <v>18</v>
      </c>
      <c r="C27" s="168" t="s">
        <v>45</v>
      </c>
      <c r="D27" s="175" t="s">
        <v>8</v>
      </c>
      <c r="E27" s="194" t="s">
        <v>63</v>
      </c>
    </row>
    <row r="29" spans="1:11" x14ac:dyDescent="0.35">
      <c r="A29" s="159" t="s">
        <v>194</v>
      </c>
    </row>
    <row r="30" spans="1:11" ht="34.799999999999997" x14ac:dyDescent="0.35">
      <c r="A30" s="201" t="s">
        <v>1</v>
      </c>
      <c r="B30" s="202" t="s">
        <v>0</v>
      </c>
      <c r="C30" s="203" t="s">
        <v>32</v>
      </c>
      <c r="D30" s="204" t="s">
        <v>9</v>
      </c>
      <c r="E30" s="201" t="s">
        <v>28</v>
      </c>
    </row>
    <row r="31" spans="1:11" x14ac:dyDescent="0.35">
      <c r="A31" s="176" t="s">
        <v>2</v>
      </c>
      <c r="B31" s="177" t="s">
        <v>18</v>
      </c>
      <c r="C31" s="176" t="s">
        <v>78</v>
      </c>
      <c r="D31" s="178" t="s">
        <v>10</v>
      </c>
      <c r="E31" s="195" t="s">
        <v>69</v>
      </c>
    </row>
    <row r="32" spans="1:11" x14ac:dyDescent="0.35">
      <c r="A32" s="179" t="s">
        <v>2</v>
      </c>
      <c r="B32" s="180" t="s">
        <v>18</v>
      </c>
      <c r="C32" s="179" t="s">
        <v>195</v>
      </c>
      <c r="D32" s="181" t="s">
        <v>73</v>
      </c>
      <c r="E32" s="196" t="s">
        <v>196</v>
      </c>
    </row>
    <row r="33" spans="1:5" x14ac:dyDescent="0.35">
      <c r="A33" s="168" t="s">
        <v>2</v>
      </c>
      <c r="B33" s="168" t="s">
        <v>33</v>
      </c>
      <c r="C33" s="168" t="s">
        <v>48</v>
      </c>
      <c r="D33" s="175" t="s">
        <v>8</v>
      </c>
      <c r="E33" s="194" t="s">
        <v>82</v>
      </c>
    </row>
    <row r="34" spans="1:5" x14ac:dyDescent="0.35">
      <c r="A34" s="168" t="s">
        <v>2</v>
      </c>
      <c r="B34" s="173" t="s">
        <v>18</v>
      </c>
      <c r="C34" s="168" t="s">
        <v>49</v>
      </c>
      <c r="D34" s="170" t="s">
        <v>73</v>
      </c>
      <c r="E34" s="194" t="s">
        <v>74</v>
      </c>
    </row>
    <row r="36" spans="1:5" x14ac:dyDescent="0.35">
      <c r="A36" s="159" t="s">
        <v>197</v>
      </c>
    </row>
    <row r="37" spans="1:5" ht="34.799999999999997" x14ac:dyDescent="0.35">
      <c r="A37" s="201" t="s">
        <v>1</v>
      </c>
      <c r="B37" s="202" t="s">
        <v>0</v>
      </c>
      <c r="C37" s="203" t="s">
        <v>32</v>
      </c>
      <c r="D37" s="204" t="s">
        <v>9</v>
      </c>
      <c r="E37" s="201" t="s">
        <v>28</v>
      </c>
    </row>
    <row r="38" spans="1:5" x14ac:dyDescent="0.35">
      <c r="A38" s="168" t="s">
        <v>2</v>
      </c>
      <c r="B38" s="168" t="s">
        <v>17</v>
      </c>
      <c r="C38" s="171" t="s">
        <v>51</v>
      </c>
      <c r="D38" s="182" t="s">
        <v>73</v>
      </c>
      <c r="E38" s="194" t="s">
        <v>79</v>
      </c>
    </row>
    <row r="39" spans="1:5" x14ac:dyDescent="0.35">
      <c r="A39" s="168" t="s">
        <v>3</v>
      </c>
      <c r="B39" s="173" t="s">
        <v>14</v>
      </c>
      <c r="C39" s="170" t="s">
        <v>198</v>
      </c>
      <c r="D39" s="173" t="s">
        <v>73</v>
      </c>
      <c r="E39" s="197" t="s">
        <v>199</v>
      </c>
    </row>
    <row r="40" spans="1:5" x14ac:dyDescent="0.35">
      <c r="A40" s="168" t="s">
        <v>2</v>
      </c>
      <c r="B40" s="183" t="s">
        <v>18</v>
      </c>
      <c r="C40" s="173" t="s">
        <v>91</v>
      </c>
      <c r="D40" s="170" t="s">
        <v>8</v>
      </c>
      <c r="E40" s="194" t="s">
        <v>92</v>
      </c>
    </row>
    <row r="41" spans="1:5" ht="34.799999999999997" x14ac:dyDescent="0.35">
      <c r="A41" s="179" t="s">
        <v>8</v>
      </c>
      <c r="B41" s="180" t="s">
        <v>200</v>
      </c>
      <c r="C41" s="179" t="s">
        <v>201</v>
      </c>
      <c r="D41" s="181" t="s">
        <v>73</v>
      </c>
      <c r="E41" s="196" t="s">
        <v>202</v>
      </c>
    </row>
    <row r="42" spans="1:5" x14ac:dyDescent="0.35">
      <c r="A42" s="171" t="s">
        <v>8</v>
      </c>
      <c r="B42" s="183" t="s">
        <v>18</v>
      </c>
      <c r="C42" s="171" t="s">
        <v>50</v>
      </c>
      <c r="D42" s="182" t="s">
        <v>73</v>
      </c>
      <c r="E42" s="193" t="s">
        <v>203</v>
      </c>
    </row>
    <row r="43" spans="1:5" x14ac:dyDescent="0.35">
      <c r="A43" s="184" t="s">
        <v>2</v>
      </c>
      <c r="B43" s="185" t="s">
        <v>18</v>
      </c>
      <c r="C43" s="186" t="s">
        <v>95</v>
      </c>
      <c r="D43" s="185" t="s">
        <v>8</v>
      </c>
      <c r="E43" s="198" t="s">
        <v>96</v>
      </c>
    </row>
    <row r="44" spans="1:5" s="230" customFormat="1" ht="47.25" customHeight="1" x14ac:dyDescent="0.35">
      <c r="A44" s="231" t="s">
        <v>296</v>
      </c>
      <c r="B44" s="231" t="s">
        <v>360</v>
      </c>
      <c r="C44" s="231" t="s">
        <v>361</v>
      </c>
      <c r="D44" s="231" t="s">
        <v>75</v>
      </c>
      <c r="E44" s="231" t="s">
        <v>362</v>
      </c>
    </row>
    <row r="46" spans="1:5" x14ac:dyDescent="0.35">
      <c r="A46" s="159" t="s">
        <v>204</v>
      </c>
    </row>
    <row r="47" spans="1:5" ht="34.799999999999997" x14ac:dyDescent="0.35">
      <c r="A47" s="201" t="s">
        <v>1</v>
      </c>
      <c r="B47" s="202" t="s">
        <v>0</v>
      </c>
      <c r="C47" s="203" t="s">
        <v>32</v>
      </c>
      <c r="D47" s="204" t="s">
        <v>9</v>
      </c>
      <c r="E47" s="201" t="s">
        <v>28</v>
      </c>
    </row>
    <row r="48" spans="1:5" ht="34.799999999999997" x14ac:dyDescent="0.35">
      <c r="A48" s="168" t="s">
        <v>2</v>
      </c>
      <c r="B48" s="172" t="s">
        <v>18</v>
      </c>
      <c r="C48" s="168" t="s">
        <v>205</v>
      </c>
      <c r="D48" s="175" t="s">
        <v>8</v>
      </c>
      <c r="E48" s="194" t="s">
        <v>71</v>
      </c>
    </row>
    <row r="49" spans="1:5" x14ac:dyDescent="0.35">
      <c r="A49" s="168" t="s">
        <v>2</v>
      </c>
      <c r="B49" s="168" t="s">
        <v>17</v>
      </c>
      <c r="C49" s="168" t="s">
        <v>47</v>
      </c>
      <c r="D49" s="175" t="s">
        <v>8</v>
      </c>
      <c r="E49" s="194" t="s">
        <v>72</v>
      </c>
    </row>
    <row r="50" spans="1:5" x14ac:dyDescent="0.35">
      <c r="A50" s="168" t="s">
        <v>2</v>
      </c>
      <c r="B50" s="183" t="s">
        <v>18</v>
      </c>
      <c r="C50" s="170" t="s">
        <v>54</v>
      </c>
      <c r="D50" s="173" t="s">
        <v>73</v>
      </c>
      <c r="E50" s="197" t="s">
        <v>81</v>
      </c>
    </row>
    <row r="51" spans="1:5" x14ac:dyDescent="0.35">
      <c r="A51" s="168" t="s">
        <v>2</v>
      </c>
      <c r="B51" s="173" t="s">
        <v>17</v>
      </c>
      <c r="C51" s="168" t="s">
        <v>55</v>
      </c>
      <c r="D51" s="173" t="s">
        <v>73</v>
      </c>
      <c r="E51" s="194" t="s">
        <v>83</v>
      </c>
    </row>
    <row r="52" spans="1:5" x14ac:dyDescent="0.35">
      <c r="A52" s="168" t="s">
        <v>2</v>
      </c>
      <c r="B52" s="183" t="s">
        <v>18</v>
      </c>
      <c r="C52" s="173" t="s">
        <v>89</v>
      </c>
      <c r="D52" s="170" t="s">
        <v>8</v>
      </c>
      <c r="E52" s="194" t="s">
        <v>90</v>
      </c>
    </row>
    <row r="53" spans="1:5" ht="34.799999999999997" x14ac:dyDescent="0.35">
      <c r="A53" s="168" t="s">
        <v>3</v>
      </c>
      <c r="B53" s="183" t="s">
        <v>12</v>
      </c>
      <c r="C53" s="173" t="s">
        <v>35</v>
      </c>
      <c r="D53" s="170" t="s">
        <v>8</v>
      </c>
      <c r="E53" s="194" t="s">
        <v>86</v>
      </c>
    </row>
    <row r="54" spans="1:5" x14ac:dyDescent="0.35">
      <c r="A54" s="187"/>
      <c r="B54" s="188"/>
      <c r="C54" s="187"/>
      <c r="D54" s="188"/>
      <c r="E54" s="187"/>
    </row>
    <row r="55" spans="1:5" x14ac:dyDescent="0.35">
      <c r="A55" s="159" t="s">
        <v>206</v>
      </c>
    </row>
    <row r="56" spans="1:5" ht="34.799999999999997" x14ac:dyDescent="0.35">
      <c r="A56" s="201" t="s">
        <v>1</v>
      </c>
      <c r="B56" s="202" t="s">
        <v>0</v>
      </c>
      <c r="C56" s="203" t="s">
        <v>32</v>
      </c>
      <c r="D56" s="204" t="s">
        <v>9</v>
      </c>
      <c r="E56" s="201" t="s">
        <v>28</v>
      </c>
    </row>
    <row r="57" spans="1:5" x14ac:dyDescent="0.35">
      <c r="A57" s="173" t="s">
        <v>8</v>
      </c>
      <c r="B57" s="173" t="s">
        <v>207</v>
      </c>
      <c r="C57" s="173" t="s">
        <v>208</v>
      </c>
      <c r="D57" s="173" t="s">
        <v>73</v>
      </c>
      <c r="E57" s="194" t="s">
        <v>209</v>
      </c>
    </row>
    <row r="59" spans="1:5" x14ac:dyDescent="0.35">
      <c r="A59" s="159" t="s">
        <v>210</v>
      </c>
    </row>
    <row r="60" spans="1:5" ht="34.799999999999997" x14ac:dyDescent="0.35">
      <c r="A60" s="201" t="s">
        <v>1</v>
      </c>
      <c r="B60" s="202" t="s">
        <v>0</v>
      </c>
      <c r="C60" s="203" t="s">
        <v>32</v>
      </c>
      <c r="D60" s="204" t="s">
        <v>9</v>
      </c>
      <c r="E60" s="201" t="s">
        <v>28</v>
      </c>
    </row>
    <row r="61" spans="1:5" x14ac:dyDescent="0.35">
      <c r="A61" s="168" t="s">
        <v>3</v>
      </c>
      <c r="B61" s="169" t="s">
        <v>12</v>
      </c>
      <c r="C61" s="168" t="s">
        <v>37</v>
      </c>
      <c r="D61" s="170" t="s">
        <v>10</v>
      </c>
      <c r="E61" s="194" t="s">
        <v>64</v>
      </c>
    </row>
    <row r="62" spans="1:5" x14ac:dyDescent="0.35">
      <c r="A62" s="168" t="s">
        <v>3</v>
      </c>
      <c r="B62" s="169" t="s">
        <v>12</v>
      </c>
      <c r="C62" s="168" t="s">
        <v>39</v>
      </c>
      <c r="D62" s="173" t="s">
        <v>73</v>
      </c>
      <c r="E62" s="194" t="s">
        <v>58</v>
      </c>
    </row>
    <row r="63" spans="1:5" x14ac:dyDescent="0.35">
      <c r="A63" s="168" t="s">
        <v>3</v>
      </c>
      <c r="B63" s="169" t="s">
        <v>12</v>
      </c>
      <c r="C63" s="168" t="s">
        <v>40</v>
      </c>
      <c r="D63" s="170" t="s">
        <v>8</v>
      </c>
      <c r="E63" s="194" t="s">
        <v>59</v>
      </c>
    </row>
    <row r="64" spans="1:5" x14ac:dyDescent="0.35">
      <c r="A64" s="168" t="s">
        <v>3</v>
      </c>
      <c r="B64" s="169" t="s">
        <v>14</v>
      </c>
      <c r="C64" s="168" t="s">
        <v>41</v>
      </c>
      <c r="D64" s="170" t="s">
        <v>8</v>
      </c>
      <c r="E64" s="194" t="s">
        <v>85</v>
      </c>
    </row>
    <row r="65" spans="1:5" x14ac:dyDescent="0.35">
      <c r="A65" s="168" t="s">
        <v>2</v>
      </c>
      <c r="B65" s="169" t="s">
        <v>33</v>
      </c>
      <c r="C65" s="168" t="s">
        <v>42</v>
      </c>
      <c r="D65" s="170" t="s">
        <v>8</v>
      </c>
      <c r="E65" s="194" t="s">
        <v>62</v>
      </c>
    </row>
    <row r="66" spans="1:5" x14ac:dyDescent="0.35">
      <c r="A66" s="168" t="s">
        <v>3</v>
      </c>
      <c r="B66" s="169" t="s">
        <v>14</v>
      </c>
      <c r="C66" s="168" t="s">
        <v>44</v>
      </c>
      <c r="D66" s="170" t="s">
        <v>8</v>
      </c>
      <c r="E66" s="194" t="s">
        <v>68</v>
      </c>
    </row>
    <row r="67" spans="1:5" x14ac:dyDescent="0.35">
      <c r="A67" s="168" t="s">
        <v>3</v>
      </c>
      <c r="B67" s="168" t="s">
        <v>12</v>
      </c>
      <c r="C67" s="168" t="s">
        <v>53</v>
      </c>
      <c r="D67" s="173" t="s">
        <v>73</v>
      </c>
      <c r="E67" s="194" t="s">
        <v>80</v>
      </c>
    </row>
    <row r="68" spans="1:5" x14ac:dyDescent="0.35">
      <c r="A68" s="189" t="s">
        <v>2</v>
      </c>
      <c r="B68" s="189" t="s">
        <v>226</v>
      </c>
      <c r="C68" s="189" t="s">
        <v>227</v>
      </c>
      <c r="D68" s="189" t="s">
        <v>228</v>
      </c>
      <c r="E68" s="199" t="s">
        <v>229</v>
      </c>
    </row>
    <row r="69" spans="1:5" x14ac:dyDescent="0.35">
      <c r="A69" s="187"/>
      <c r="B69" s="187"/>
      <c r="C69" s="187"/>
      <c r="D69" s="188"/>
      <c r="E69" s="187"/>
    </row>
    <row r="71" spans="1:5" x14ac:dyDescent="0.35">
      <c r="A71" s="159" t="s">
        <v>211</v>
      </c>
    </row>
    <row r="72" spans="1:5" ht="34.799999999999997" x14ac:dyDescent="0.35">
      <c r="A72" s="201" t="s">
        <v>1</v>
      </c>
      <c r="B72" s="202" t="s">
        <v>0</v>
      </c>
      <c r="C72" s="203" t="s">
        <v>32</v>
      </c>
      <c r="D72" s="204" t="s">
        <v>9</v>
      </c>
      <c r="E72" s="201" t="s">
        <v>28</v>
      </c>
    </row>
    <row r="73" spans="1:5" ht="34.799999999999997" x14ac:dyDescent="0.35">
      <c r="A73" s="184" t="s">
        <v>2</v>
      </c>
      <c r="B73" s="190" t="s">
        <v>13</v>
      </c>
      <c r="C73" s="184" t="s">
        <v>94</v>
      </c>
      <c r="D73" s="186" t="s">
        <v>8</v>
      </c>
      <c r="E73" s="198" t="s">
        <v>67</v>
      </c>
    </row>
    <row r="74" spans="1:5" x14ac:dyDescent="0.35">
      <c r="A74" s="176" t="s">
        <v>2</v>
      </c>
      <c r="B74" s="191" t="s">
        <v>13</v>
      </c>
      <c r="C74" s="176" t="s">
        <v>56</v>
      </c>
      <c r="D74" s="192" t="s">
        <v>8</v>
      </c>
      <c r="E74" s="195" t="s">
        <v>93</v>
      </c>
    </row>
    <row r="75" spans="1:5" x14ac:dyDescent="0.35">
      <c r="A75" s="179" t="s">
        <v>2</v>
      </c>
      <c r="B75" s="180" t="s">
        <v>61</v>
      </c>
      <c r="C75" s="180" t="s">
        <v>57</v>
      </c>
      <c r="D75" s="180" t="s">
        <v>73</v>
      </c>
      <c r="E75" s="200" t="s">
        <v>84</v>
      </c>
    </row>
    <row r="76" spans="1:5" x14ac:dyDescent="0.35">
      <c r="A76" s="224" t="s">
        <v>296</v>
      </c>
      <c r="B76" s="224" t="s">
        <v>343</v>
      </c>
      <c r="C76" s="224" t="s">
        <v>344</v>
      </c>
      <c r="D76" s="224" t="s">
        <v>228</v>
      </c>
      <c r="E76" s="225" t="s">
        <v>345</v>
      </c>
    </row>
    <row r="77" spans="1:5" x14ac:dyDescent="0.35">
      <c r="A77" s="224" t="s">
        <v>296</v>
      </c>
      <c r="B77" s="224" t="s">
        <v>346</v>
      </c>
      <c r="C77" s="224" t="s">
        <v>347</v>
      </c>
      <c r="D77" s="224" t="s">
        <v>228</v>
      </c>
      <c r="E77" s="225" t="s">
        <v>348</v>
      </c>
    </row>
    <row r="78" spans="1:5" ht="34.799999999999997" x14ac:dyDescent="0.35">
      <c r="A78" s="220" t="s">
        <v>2</v>
      </c>
      <c r="B78" s="221" t="s">
        <v>16</v>
      </c>
      <c r="C78" s="220" t="s">
        <v>38</v>
      </c>
      <c r="D78" s="222" t="s">
        <v>8</v>
      </c>
      <c r="E78" s="223" t="s">
        <v>65</v>
      </c>
    </row>
    <row r="79" spans="1:5" x14ac:dyDescent="0.35">
      <c r="A79" s="233" t="s">
        <v>296</v>
      </c>
      <c r="B79" s="233" t="s">
        <v>363</v>
      </c>
      <c r="C79" s="233" t="s">
        <v>364</v>
      </c>
      <c r="D79" s="233" t="s">
        <v>75</v>
      </c>
      <c r="E79" s="233" t="s">
        <v>365</v>
      </c>
    </row>
    <row r="80" spans="1:5" x14ac:dyDescent="0.35">
      <c r="A80" s="233" t="s">
        <v>296</v>
      </c>
      <c r="B80" s="233" t="s">
        <v>343</v>
      </c>
      <c r="C80" s="233" t="s">
        <v>366</v>
      </c>
      <c r="D80" s="233" t="s">
        <v>75</v>
      </c>
      <c r="E80" s="233" t="s">
        <v>367</v>
      </c>
    </row>
    <row r="81" spans="1:5" x14ac:dyDescent="0.35">
      <c r="A81" s="233" t="s">
        <v>296</v>
      </c>
      <c r="B81" s="233" t="s">
        <v>368</v>
      </c>
      <c r="C81" s="233" t="s">
        <v>369</v>
      </c>
      <c r="D81" s="233" t="s">
        <v>75</v>
      </c>
      <c r="E81" s="233" t="s">
        <v>370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932CEA-5A65-442D-BACE-8C43916AC881}">
          <x14:formula1>
            <xm:f>'C:\Users\tfboehm\Documents\Client Files\1 - Echelbarger\Quality Management System\Document Control\Master Documents file\Quality Information (QI)\[QI-004 Context Issues Matrix, Rev A - Copy.xlsx]Drop Downs'!#REF!</xm:f>
          </x14:formula1>
          <xm:sqref>D74 D26</xm:sqref>
        </x14:dataValidation>
        <x14:dataValidation type="list" allowBlank="1" showInputMessage="1" showErrorMessage="1" xr:uid="{825C7D55-8BD4-4CB9-8D6E-370BC646C6D3}">
          <x14:formula1>
            <xm:f>'L:\ISO\ISO9001-2015\ISO 9001.2015\ALL RISKS\Context Issues and Planner Sheets-Risks\[QI-004 Context Issues Matrix Rev M.xlsx]Drop Downs'!#REF!</xm:f>
          </x14:formula1>
          <xm:sqref>A74:B74 A69:B69 A61:B67 A17:B18 A13:B13 B48 D33 D27 D48:D49 A39 A32:A34 A78:B78 A48:A51 A53:A54 A26:B27 B53 D17 D78 D53 D63:D66 D61 D40 A40:B40</xm:sqref>
        </x14:dataValidation>
        <x14:dataValidation type="list" allowBlank="1" showInputMessage="1" showErrorMessage="1" xr:uid="{F84132CD-79DD-4A30-92BC-7D091393C90D}">
          <x14:formula1>
            <xm:f>'L:\ISO\ISO9001-2015\ISO 9001.2015\RISKS and Objectives\[QI-004 Context Issues Matrix (Risks)Rev M1.xlsx]Drop Downs'!#REF!</xm:f>
          </x14:formula1>
          <xm:sqref>A75 D31 A73:B73 D12 D73 A12:B12 A31:B31 A43 A38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C9AD-0823-44BF-98B6-03449FF37AE4}">
  <dimension ref="A1:O13"/>
  <sheetViews>
    <sheetView tabSelected="1" zoomScale="70" zoomScaleNormal="70" workbookViewId="0">
      <pane ySplit="1" topLeftCell="A5" activePane="bottomLeft" state="frozen"/>
      <selection pane="bottomLeft" activeCell="C6" sqref="C6"/>
    </sheetView>
  </sheetViews>
  <sheetFormatPr defaultColWidth="9.109375" defaultRowHeight="19.8" x14ac:dyDescent="0.4"/>
  <cols>
    <col min="1" max="1" width="51.33203125" style="211" customWidth="1"/>
    <col min="2" max="2" width="29.6640625" style="211" customWidth="1"/>
    <col min="3" max="3" width="30.44140625" style="211" customWidth="1"/>
    <col min="4" max="4" width="30.6640625" style="211" customWidth="1"/>
    <col min="5" max="8" width="9.109375" style="211"/>
    <col min="9" max="9" width="21.88671875" style="211" customWidth="1"/>
    <col min="10" max="10" width="21.109375" style="211" customWidth="1"/>
    <col min="11" max="11" width="15" style="211" customWidth="1"/>
    <col min="12" max="12" width="19.6640625" style="211" customWidth="1"/>
    <col min="13" max="13" width="20" style="211" customWidth="1"/>
    <col min="14" max="14" width="24.5546875" style="211" customWidth="1"/>
    <col min="15" max="15" width="24" style="212" customWidth="1"/>
    <col min="16" max="16384" width="9.109375" style="211"/>
  </cols>
  <sheetData>
    <row r="1" spans="1:15" ht="137.4" x14ac:dyDescent="0.4">
      <c r="A1" s="206" t="s">
        <v>106</v>
      </c>
      <c r="B1" s="206" t="s">
        <v>107</v>
      </c>
      <c r="C1" s="206" t="s">
        <v>108</v>
      </c>
      <c r="D1" s="206" t="s">
        <v>109</v>
      </c>
      <c r="E1" s="207" t="s">
        <v>110</v>
      </c>
      <c r="F1" s="207" t="s">
        <v>111</v>
      </c>
      <c r="G1" s="207" t="s">
        <v>112</v>
      </c>
      <c r="H1" s="208" t="s">
        <v>113</v>
      </c>
      <c r="I1" s="209" t="s">
        <v>114</v>
      </c>
      <c r="J1" s="209" t="s">
        <v>115</v>
      </c>
      <c r="K1" s="209" t="s">
        <v>116</v>
      </c>
      <c r="L1" s="210" t="s">
        <v>117</v>
      </c>
      <c r="M1" s="210" t="s">
        <v>118</v>
      </c>
      <c r="N1" s="210" t="s">
        <v>119</v>
      </c>
      <c r="O1" s="210" t="s">
        <v>120</v>
      </c>
    </row>
    <row r="2" spans="1:15" s="244" customFormat="1" ht="55.8" x14ac:dyDescent="0.4">
      <c r="A2" s="239" t="s">
        <v>350</v>
      </c>
      <c r="B2" s="240" t="s">
        <v>371</v>
      </c>
      <c r="C2" s="240"/>
      <c r="D2" s="240"/>
      <c r="E2" s="241"/>
      <c r="F2" s="241"/>
      <c r="G2" s="241"/>
      <c r="H2" s="242">
        <f t="shared" ref="H2:H13" si="0">SUM(E2:G2)*10</f>
        <v>0</v>
      </c>
      <c r="I2" s="240"/>
      <c r="J2" s="240"/>
      <c r="K2" s="240"/>
      <c r="L2" s="243"/>
      <c r="M2" s="243"/>
      <c r="N2" s="243"/>
      <c r="O2" s="243"/>
    </row>
    <row r="3" spans="1:15" s="219" customFormat="1" ht="55.8" x14ac:dyDescent="0.4">
      <c r="A3" s="213" t="s">
        <v>351</v>
      </c>
      <c r="B3" s="214" t="s">
        <v>372</v>
      </c>
      <c r="C3" s="214" t="s">
        <v>373</v>
      </c>
      <c r="D3" s="214" t="s">
        <v>374</v>
      </c>
      <c r="E3" s="228">
        <v>3</v>
      </c>
      <c r="F3" s="228">
        <v>2</v>
      </c>
      <c r="G3" s="228">
        <v>1</v>
      </c>
      <c r="H3" s="232">
        <f t="shared" si="0"/>
        <v>60</v>
      </c>
      <c r="I3" s="214"/>
      <c r="J3" s="214"/>
      <c r="K3" s="214" t="s">
        <v>377</v>
      </c>
      <c r="L3" s="215"/>
      <c r="M3" s="215"/>
      <c r="N3" s="215"/>
      <c r="O3" s="215"/>
    </row>
    <row r="4" spans="1:15" s="219" customFormat="1" ht="55.8" x14ac:dyDescent="0.4">
      <c r="A4" s="213" t="s">
        <v>352</v>
      </c>
      <c r="B4" s="214" t="s">
        <v>375</v>
      </c>
      <c r="C4" s="214" t="s">
        <v>376</v>
      </c>
      <c r="D4" s="214" t="s">
        <v>374</v>
      </c>
      <c r="E4" s="228">
        <v>3</v>
      </c>
      <c r="F4" s="228">
        <v>2</v>
      </c>
      <c r="G4" s="228">
        <v>1</v>
      </c>
      <c r="H4" s="232">
        <f t="shared" si="0"/>
        <v>60</v>
      </c>
      <c r="I4" s="214"/>
      <c r="J4" s="214"/>
      <c r="K4" s="214" t="s">
        <v>377</v>
      </c>
      <c r="L4" s="215"/>
      <c r="M4" s="215"/>
      <c r="N4" s="215"/>
      <c r="O4" s="215"/>
    </row>
    <row r="5" spans="1:15" s="250" customFormat="1" ht="37.200000000000003" x14ac:dyDescent="0.4">
      <c r="A5" s="245" t="s">
        <v>381</v>
      </c>
      <c r="B5" s="246" t="s">
        <v>378</v>
      </c>
      <c r="C5" s="246" t="s">
        <v>379</v>
      </c>
      <c r="D5" s="246" t="s">
        <v>380</v>
      </c>
      <c r="E5" s="247">
        <v>4</v>
      </c>
      <c r="F5" s="247">
        <v>5</v>
      </c>
      <c r="G5" s="247">
        <v>5</v>
      </c>
      <c r="H5" s="248">
        <f t="shared" si="0"/>
        <v>140</v>
      </c>
      <c r="I5" s="246"/>
      <c r="J5" s="246"/>
      <c r="K5" s="246" t="s">
        <v>382</v>
      </c>
      <c r="L5" s="249"/>
      <c r="M5" s="249"/>
      <c r="N5" s="249"/>
      <c r="O5" s="249"/>
    </row>
    <row r="6" spans="1:15" s="250" customFormat="1" ht="111.6" x14ac:dyDescent="0.4">
      <c r="A6" s="245" t="s">
        <v>353</v>
      </c>
      <c r="B6" s="246" t="s">
        <v>383</v>
      </c>
      <c r="C6" s="246" t="s">
        <v>384</v>
      </c>
      <c r="D6" s="246" t="s">
        <v>385</v>
      </c>
      <c r="E6" s="251">
        <v>5</v>
      </c>
      <c r="F6" s="251">
        <v>5</v>
      </c>
      <c r="G6" s="251">
        <v>3</v>
      </c>
      <c r="H6" s="248">
        <f t="shared" si="0"/>
        <v>130</v>
      </c>
      <c r="I6" s="252"/>
      <c r="J6" s="246"/>
      <c r="K6" s="246" t="s">
        <v>382</v>
      </c>
      <c r="L6" s="253"/>
      <c r="M6" s="253"/>
      <c r="N6" s="253"/>
      <c r="O6" s="249"/>
    </row>
    <row r="7" spans="1:15" ht="55.8" x14ac:dyDescent="0.4">
      <c r="A7" s="213" t="s">
        <v>354</v>
      </c>
      <c r="B7" s="214" t="s">
        <v>386</v>
      </c>
      <c r="C7" s="214" t="s">
        <v>387</v>
      </c>
      <c r="D7" s="214" t="s">
        <v>388</v>
      </c>
      <c r="E7" s="216">
        <v>5</v>
      </c>
      <c r="F7" s="216">
        <v>5</v>
      </c>
      <c r="G7" s="216">
        <v>1</v>
      </c>
      <c r="H7" s="232">
        <f t="shared" si="0"/>
        <v>110</v>
      </c>
      <c r="I7" s="217"/>
      <c r="J7" s="214"/>
      <c r="K7" s="214"/>
      <c r="L7" s="218"/>
      <c r="M7" s="218"/>
      <c r="N7" s="218"/>
      <c r="O7" s="215"/>
    </row>
    <row r="8" spans="1:15" ht="55.8" x14ac:dyDescent="0.4">
      <c r="A8" s="213" t="s">
        <v>408</v>
      </c>
      <c r="B8" s="214" t="s">
        <v>389</v>
      </c>
      <c r="C8" s="214" t="s">
        <v>390</v>
      </c>
      <c r="D8" s="214" t="s">
        <v>391</v>
      </c>
      <c r="E8" s="216">
        <v>5</v>
      </c>
      <c r="F8" s="216">
        <v>3</v>
      </c>
      <c r="G8" s="216">
        <v>1</v>
      </c>
      <c r="H8" s="232">
        <f t="shared" si="0"/>
        <v>90</v>
      </c>
      <c r="I8" s="217"/>
      <c r="J8" s="214"/>
      <c r="K8" s="214"/>
      <c r="L8" s="215"/>
      <c r="M8" s="215"/>
      <c r="N8" s="218"/>
      <c r="O8" s="229"/>
    </row>
    <row r="9" spans="1:15" ht="55.8" x14ac:dyDescent="0.4">
      <c r="A9" s="213" t="s">
        <v>355</v>
      </c>
      <c r="B9" s="214" t="s">
        <v>392</v>
      </c>
      <c r="C9" s="214" t="s">
        <v>393</v>
      </c>
      <c r="D9" s="214" t="s">
        <v>394</v>
      </c>
      <c r="E9" s="216">
        <v>4</v>
      </c>
      <c r="F9" s="216">
        <v>3</v>
      </c>
      <c r="G9" s="216">
        <v>1</v>
      </c>
      <c r="H9" s="232">
        <f t="shared" si="0"/>
        <v>80</v>
      </c>
      <c r="I9" s="217"/>
      <c r="J9" s="214"/>
      <c r="K9" s="217"/>
      <c r="L9" s="218"/>
      <c r="M9" s="218"/>
      <c r="N9" s="218"/>
      <c r="O9" s="215"/>
    </row>
    <row r="10" spans="1:15" s="250" customFormat="1" ht="55.8" x14ac:dyDescent="0.4">
      <c r="A10" s="245" t="s">
        <v>356</v>
      </c>
      <c r="B10" s="246" t="s">
        <v>395</v>
      </c>
      <c r="C10" s="246" t="s">
        <v>396</v>
      </c>
      <c r="D10" s="246" t="s">
        <v>397</v>
      </c>
      <c r="E10" s="251">
        <v>5</v>
      </c>
      <c r="F10" s="251">
        <v>4</v>
      </c>
      <c r="G10" s="251">
        <v>3</v>
      </c>
      <c r="H10" s="248">
        <f t="shared" si="0"/>
        <v>120</v>
      </c>
      <c r="I10" s="252"/>
      <c r="J10" s="246"/>
      <c r="K10" s="252" t="s">
        <v>407</v>
      </c>
      <c r="L10" s="253"/>
      <c r="M10" s="253"/>
      <c r="N10" s="253"/>
      <c r="O10" s="249"/>
    </row>
    <row r="11" spans="1:15" ht="55.8" x14ac:dyDescent="0.4">
      <c r="A11" s="213" t="s">
        <v>357</v>
      </c>
      <c r="B11" s="214" t="s">
        <v>398</v>
      </c>
      <c r="C11" s="214" t="s">
        <v>399</v>
      </c>
      <c r="D11" s="214" t="s">
        <v>400</v>
      </c>
      <c r="E11" s="216">
        <v>3</v>
      </c>
      <c r="F11" s="216">
        <v>5</v>
      </c>
      <c r="G11" s="216">
        <v>3</v>
      </c>
      <c r="H11" s="232">
        <f t="shared" si="0"/>
        <v>110</v>
      </c>
      <c r="I11" s="217"/>
      <c r="J11" s="214"/>
      <c r="K11" s="217"/>
      <c r="L11" s="218"/>
      <c r="M11" s="218"/>
      <c r="N11" s="218"/>
      <c r="O11" s="215"/>
    </row>
    <row r="12" spans="1:15" ht="74.400000000000006" x14ac:dyDescent="0.4">
      <c r="A12" s="213" t="s">
        <v>358</v>
      </c>
      <c r="B12" s="214" t="s">
        <v>401</v>
      </c>
      <c r="C12" s="214" t="s">
        <v>402</v>
      </c>
      <c r="D12" s="214" t="s">
        <v>403</v>
      </c>
      <c r="E12" s="216">
        <v>3</v>
      </c>
      <c r="F12" s="216">
        <v>1</v>
      </c>
      <c r="G12" s="216">
        <v>1</v>
      </c>
      <c r="H12" s="232">
        <f t="shared" si="0"/>
        <v>50</v>
      </c>
      <c r="I12" s="217"/>
      <c r="J12" s="214"/>
      <c r="K12" s="217"/>
      <c r="L12" s="218"/>
      <c r="M12" s="218"/>
      <c r="N12" s="218"/>
      <c r="O12" s="215"/>
    </row>
    <row r="13" spans="1:15" ht="55.8" x14ac:dyDescent="0.4">
      <c r="A13" s="213" t="s">
        <v>359</v>
      </c>
      <c r="B13" s="214" t="s">
        <v>404</v>
      </c>
      <c r="C13" s="214" t="s">
        <v>405</v>
      </c>
      <c r="D13" s="214" t="s">
        <v>406</v>
      </c>
      <c r="E13" s="216">
        <v>4</v>
      </c>
      <c r="F13" s="216">
        <v>1</v>
      </c>
      <c r="G13" s="216">
        <v>4</v>
      </c>
      <c r="H13" s="232">
        <f t="shared" si="0"/>
        <v>90</v>
      </c>
      <c r="I13" s="217"/>
      <c r="J13" s="214"/>
      <c r="K13" s="217"/>
      <c r="L13" s="218"/>
      <c r="M13" s="218"/>
      <c r="N13" s="218"/>
      <c r="O13" s="2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zoomScale="115" zoomScaleNormal="115" workbookViewId="0">
      <selection activeCell="D26" sqref="D26"/>
    </sheetView>
  </sheetViews>
  <sheetFormatPr defaultRowHeight="14.4" x14ac:dyDescent="0.3"/>
  <cols>
    <col min="1" max="1" width="16.33203125" bestFit="1" customWidth="1"/>
    <col min="2" max="2" width="18.33203125" customWidth="1"/>
    <col min="3" max="3" width="16.44140625" bestFit="1" customWidth="1"/>
    <col min="4" max="4" width="21.88671875" bestFit="1" customWidth="1"/>
  </cols>
  <sheetData>
    <row r="1" spans="1:7" x14ac:dyDescent="0.3">
      <c r="A1" s="1" t="s">
        <v>1</v>
      </c>
      <c r="B1" s="1" t="s">
        <v>4</v>
      </c>
      <c r="C1" s="1" t="s">
        <v>7</v>
      </c>
      <c r="D1" s="1" t="s">
        <v>0</v>
      </c>
      <c r="G1" s="1" t="s">
        <v>29</v>
      </c>
    </row>
    <row r="2" spans="1:7" x14ac:dyDescent="0.3">
      <c r="A2" t="s">
        <v>2</v>
      </c>
      <c r="B2" t="s">
        <v>5</v>
      </c>
      <c r="C2" t="s">
        <v>10</v>
      </c>
      <c r="D2" s="2" t="s">
        <v>15</v>
      </c>
      <c r="E2" t="s">
        <v>2</v>
      </c>
      <c r="G2" t="s">
        <v>30</v>
      </c>
    </row>
    <row r="3" spans="1:7" x14ac:dyDescent="0.3">
      <c r="A3" t="s">
        <v>3</v>
      </c>
      <c r="B3" t="s">
        <v>6</v>
      </c>
      <c r="C3" t="s">
        <v>11</v>
      </c>
      <c r="D3" s="2" t="s">
        <v>16</v>
      </c>
      <c r="E3" t="s">
        <v>2</v>
      </c>
      <c r="G3" t="s">
        <v>31</v>
      </c>
    </row>
    <row r="4" spans="1:7" x14ac:dyDescent="0.3">
      <c r="C4" t="s">
        <v>8</v>
      </c>
      <c r="D4" s="2" t="s">
        <v>17</v>
      </c>
      <c r="E4" t="s">
        <v>2</v>
      </c>
    </row>
    <row r="5" spans="1:7" x14ac:dyDescent="0.3">
      <c r="D5" s="2" t="s">
        <v>18</v>
      </c>
      <c r="E5" t="s">
        <v>2</v>
      </c>
    </row>
    <row r="6" spans="1:7" x14ac:dyDescent="0.3">
      <c r="D6" s="2" t="s">
        <v>19</v>
      </c>
      <c r="E6" t="s">
        <v>3</v>
      </c>
    </row>
    <row r="7" spans="1:7" x14ac:dyDescent="0.3">
      <c r="D7" s="2" t="s">
        <v>20</v>
      </c>
      <c r="E7" t="s">
        <v>3</v>
      </c>
    </row>
    <row r="8" spans="1:7" x14ac:dyDescent="0.3">
      <c r="D8" s="2" t="s">
        <v>21</v>
      </c>
      <c r="E8" t="s">
        <v>3</v>
      </c>
    </row>
    <row r="9" spans="1:7" x14ac:dyDescent="0.3">
      <c r="D9" s="2" t="s">
        <v>22</v>
      </c>
      <c r="E9" t="s">
        <v>3</v>
      </c>
    </row>
    <row r="10" spans="1:7" x14ac:dyDescent="0.3">
      <c r="D10" s="2" t="s">
        <v>23</v>
      </c>
      <c r="E10" t="s">
        <v>3</v>
      </c>
    </row>
    <row r="11" spans="1:7" x14ac:dyDescent="0.3">
      <c r="D11" s="2" t="s">
        <v>24</v>
      </c>
      <c r="E11" t="s">
        <v>3</v>
      </c>
    </row>
    <row r="12" spans="1:7" x14ac:dyDescent="0.3">
      <c r="D12" s="2" t="s">
        <v>25</v>
      </c>
      <c r="E12" t="s">
        <v>3</v>
      </c>
    </row>
    <row r="13" spans="1:7" x14ac:dyDescent="0.3">
      <c r="D13" s="2" t="s">
        <v>26</v>
      </c>
      <c r="E13" t="s">
        <v>3</v>
      </c>
    </row>
    <row r="14" spans="1:7" x14ac:dyDescent="0.3">
      <c r="D14" s="3" t="s">
        <v>27</v>
      </c>
      <c r="E14" t="s">
        <v>3</v>
      </c>
    </row>
    <row r="15" spans="1:7" x14ac:dyDescent="0.3">
      <c r="D15" s="4" t="s">
        <v>12</v>
      </c>
      <c r="E15" t="s">
        <v>3</v>
      </c>
    </row>
    <row r="16" spans="1:7" x14ac:dyDescent="0.3">
      <c r="D16" s="3" t="s">
        <v>13</v>
      </c>
      <c r="E16" t="s">
        <v>2</v>
      </c>
    </row>
    <row r="17" spans="4:5" x14ac:dyDescent="0.3">
      <c r="D17" s="3" t="s">
        <v>14</v>
      </c>
      <c r="E17" t="s">
        <v>3</v>
      </c>
    </row>
    <row r="18" spans="4:5" x14ac:dyDescent="0.3">
      <c r="D18" s="3" t="s">
        <v>33</v>
      </c>
      <c r="E18" t="s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C5" sqref="C5"/>
    </sheetView>
  </sheetViews>
  <sheetFormatPr defaultRowHeight="14.4" x14ac:dyDescent="0.3"/>
  <cols>
    <col min="1" max="1" width="18.33203125" customWidth="1"/>
    <col min="2" max="2" width="19.44140625" customWidth="1"/>
    <col min="3" max="3" width="19.6640625" customWidth="1"/>
    <col min="4" max="4" width="17.6640625" customWidth="1"/>
    <col min="11" max="11" width="13" customWidth="1"/>
    <col min="12" max="12" width="8" bestFit="1" customWidth="1"/>
    <col min="13" max="13" width="18" customWidth="1"/>
    <col min="15" max="15" width="30.33203125" customWidth="1"/>
  </cols>
  <sheetData>
    <row r="1" spans="1:16" ht="98.4" x14ac:dyDescent="0.3">
      <c r="A1" s="39" t="s">
        <v>106</v>
      </c>
      <c r="B1" s="39" t="s">
        <v>107</v>
      </c>
      <c r="C1" s="39" t="s">
        <v>108</v>
      </c>
      <c r="D1" s="39" t="s">
        <v>109</v>
      </c>
      <c r="E1" s="40" t="s">
        <v>110</v>
      </c>
      <c r="F1" s="40" t="s">
        <v>111</v>
      </c>
      <c r="G1" s="40" t="s">
        <v>112</v>
      </c>
      <c r="H1" s="41" t="s">
        <v>113</v>
      </c>
      <c r="I1" s="42" t="s">
        <v>114</v>
      </c>
      <c r="J1" s="42" t="s">
        <v>115</v>
      </c>
      <c r="K1" s="42" t="s">
        <v>116</v>
      </c>
      <c r="L1" s="43" t="s">
        <v>117</v>
      </c>
      <c r="M1" s="43" t="s">
        <v>118</v>
      </c>
      <c r="N1" s="43" t="s">
        <v>119</v>
      </c>
      <c r="O1" s="43" t="s">
        <v>120</v>
      </c>
    </row>
    <row r="2" spans="1:16" ht="60" x14ac:dyDescent="0.3">
      <c r="A2" s="36" t="s">
        <v>105</v>
      </c>
      <c r="B2" s="36" t="s">
        <v>97</v>
      </c>
      <c r="C2" s="36" t="s">
        <v>98</v>
      </c>
      <c r="D2" s="36" t="s">
        <v>99</v>
      </c>
      <c r="E2" s="37">
        <v>3</v>
      </c>
      <c r="F2" s="37">
        <v>5</v>
      </c>
      <c r="G2" s="37">
        <v>3</v>
      </c>
      <c r="H2" s="38">
        <f t="shared" ref="H2" si="0">SUM(E2:G2)*10</f>
        <v>110</v>
      </c>
      <c r="I2" s="36" t="s">
        <v>100</v>
      </c>
      <c r="J2" s="36"/>
      <c r="K2" s="36" t="s">
        <v>101</v>
      </c>
      <c r="L2" s="6" t="s">
        <v>2</v>
      </c>
      <c r="M2" s="6" t="s">
        <v>102</v>
      </c>
      <c r="N2" s="6" t="s">
        <v>103</v>
      </c>
      <c r="O2" s="6" t="s">
        <v>104</v>
      </c>
      <c r="P2" s="45" t="s">
        <v>147</v>
      </c>
    </row>
    <row r="3" spans="1:16" ht="60" x14ac:dyDescent="0.3">
      <c r="A3" s="46" t="s">
        <v>172</v>
      </c>
      <c r="B3" s="46" t="s">
        <v>149</v>
      </c>
      <c r="C3" s="46" t="s">
        <v>150</v>
      </c>
      <c r="D3" s="46" t="s">
        <v>151</v>
      </c>
      <c r="E3" s="47">
        <v>5</v>
      </c>
      <c r="F3" s="47">
        <v>5</v>
      </c>
      <c r="G3" s="47">
        <v>5</v>
      </c>
      <c r="H3" s="48">
        <f>SUM(E3:G3)*10</f>
        <v>150</v>
      </c>
      <c r="I3" s="49"/>
      <c r="J3" s="46"/>
      <c r="K3" s="49" t="s">
        <v>152</v>
      </c>
      <c r="L3" s="50"/>
      <c r="M3" s="50"/>
      <c r="N3" s="50"/>
      <c r="O3" s="50"/>
    </row>
    <row r="4" spans="1:16" ht="90" x14ac:dyDescent="0.3">
      <c r="A4" s="46" t="s">
        <v>173</v>
      </c>
      <c r="B4" s="46" t="s">
        <v>149</v>
      </c>
      <c r="C4" s="46" t="s">
        <v>150</v>
      </c>
      <c r="D4" s="46" t="s">
        <v>153</v>
      </c>
      <c r="E4" s="47">
        <v>5</v>
      </c>
      <c r="F4" s="47">
        <v>5</v>
      </c>
      <c r="G4" s="47">
        <v>5</v>
      </c>
      <c r="H4" s="48">
        <f>SUM(E4:G4)*10</f>
        <v>150</v>
      </c>
      <c r="I4" s="49"/>
      <c r="J4" s="46"/>
      <c r="K4" s="46" t="s">
        <v>154</v>
      </c>
      <c r="L4" s="50"/>
      <c r="M4" s="50"/>
      <c r="N4" s="50"/>
      <c r="O4" s="50"/>
    </row>
    <row r="5" spans="1:16" ht="90" x14ac:dyDescent="0.3">
      <c r="A5" s="46" t="s">
        <v>174</v>
      </c>
      <c r="B5" s="46" t="s">
        <v>149</v>
      </c>
      <c r="C5" s="46" t="s">
        <v>150</v>
      </c>
      <c r="D5" s="46" t="s">
        <v>153</v>
      </c>
      <c r="E5" s="47">
        <v>5</v>
      </c>
      <c r="F5" s="47">
        <v>5</v>
      </c>
      <c r="G5" s="47">
        <v>5</v>
      </c>
      <c r="H5" s="48">
        <f>SUM(E5:G5)*10</f>
        <v>150</v>
      </c>
      <c r="I5" s="49"/>
      <c r="J5" s="46"/>
      <c r="K5" s="46" t="s">
        <v>155</v>
      </c>
      <c r="L5" s="50"/>
      <c r="M5" s="50"/>
      <c r="N5" s="50"/>
      <c r="O5" s="50"/>
    </row>
    <row r="6" spans="1:16" ht="90" x14ac:dyDescent="0.3">
      <c r="A6" s="46" t="s">
        <v>175</v>
      </c>
      <c r="B6" s="46" t="s">
        <v>149</v>
      </c>
      <c r="C6" s="46" t="s">
        <v>150</v>
      </c>
      <c r="D6" s="46" t="s">
        <v>156</v>
      </c>
      <c r="E6" s="47">
        <v>5</v>
      </c>
      <c r="F6" s="47">
        <v>5</v>
      </c>
      <c r="G6" s="47">
        <v>5</v>
      </c>
      <c r="H6" s="48">
        <f>SUM(E6:G6)*10</f>
        <v>150</v>
      </c>
      <c r="I6" s="49"/>
      <c r="J6" s="46"/>
      <c r="K6" s="49" t="s">
        <v>157</v>
      </c>
      <c r="L6" s="50"/>
      <c r="M6" s="50"/>
      <c r="N6" s="50"/>
      <c r="O6" s="50"/>
    </row>
    <row r="7" spans="1:16" ht="45" x14ac:dyDescent="0.3">
      <c r="A7" s="44" t="s">
        <v>176</v>
      </c>
      <c r="B7" s="44" t="s">
        <v>159</v>
      </c>
      <c r="C7" s="44" t="s">
        <v>160</v>
      </c>
      <c r="D7" s="44" t="s">
        <v>124</v>
      </c>
      <c r="E7" s="51">
        <v>5</v>
      </c>
      <c r="F7" s="51">
        <v>3</v>
      </c>
      <c r="G7" s="51">
        <v>3</v>
      </c>
      <c r="H7" s="52">
        <f t="shared" ref="H7:H9" si="1">SUM(E7:G7)*10</f>
        <v>110</v>
      </c>
      <c r="I7" s="44" t="s">
        <v>100</v>
      </c>
      <c r="J7" s="44"/>
      <c r="K7" s="44" t="s">
        <v>161</v>
      </c>
      <c r="L7" s="7" t="s">
        <v>2</v>
      </c>
      <c r="M7" s="7" t="s">
        <v>162</v>
      </c>
      <c r="N7" s="7" t="s">
        <v>163</v>
      </c>
      <c r="O7" s="7" t="s">
        <v>164</v>
      </c>
    </row>
    <row r="8" spans="1:16" ht="45" x14ac:dyDescent="0.3">
      <c r="A8" s="44" t="s">
        <v>177</v>
      </c>
      <c r="B8" s="44" t="s">
        <v>165</v>
      </c>
      <c r="C8" s="44" t="s">
        <v>166</v>
      </c>
      <c r="D8" s="44" t="s">
        <v>167</v>
      </c>
      <c r="E8" s="51">
        <v>4</v>
      </c>
      <c r="F8" s="51">
        <v>5</v>
      </c>
      <c r="G8" s="51">
        <v>2</v>
      </c>
      <c r="H8" s="52">
        <f t="shared" si="1"/>
        <v>110</v>
      </c>
      <c r="I8" s="44" t="s">
        <v>100</v>
      </c>
      <c r="J8" s="44"/>
      <c r="K8" s="44" t="s">
        <v>168</v>
      </c>
      <c r="L8" s="53"/>
      <c r="M8" s="53"/>
      <c r="N8" s="53"/>
      <c r="O8" s="53"/>
    </row>
    <row r="9" spans="1:16" ht="60" x14ac:dyDescent="0.3">
      <c r="A9" s="44" t="s">
        <v>178</v>
      </c>
      <c r="B9" s="44" t="s">
        <v>169</v>
      </c>
      <c r="C9" s="44" t="s">
        <v>170</v>
      </c>
      <c r="D9" s="44" t="s">
        <v>141</v>
      </c>
      <c r="E9" s="51">
        <v>5</v>
      </c>
      <c r="F9" s="51">
        <v>4</v>
      </c>
      <c r="G9" s="51">
        <v>3</v>
      </c>
      <c r="H9" s="52">
        <f t="shared" si="1"/>
        <v>120</v>
      </c>
      <c r="I9" s="44" t="s">
        <v>100</v>
      </c>
      <c r="J9" s="44"/>
      <c r="K9" s="44" t="s">
        <v>171</v>
      </c>
      <c r="L9" s="53"/>
      <c r="M9" s="53"/>
      <c r="N9" s="53"/>
      <c r="O9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workbookViewId="0">
      <selection sqref="A1:XFD1048576"/>
    </sheetView>
  </sheetViews>
  <sheetFormatPr defaultRowHeight="14.4" x14ac:dyDescent="0.3"/>
  <cols>
    <col min="1" max="1" width="18.33203125" customWidth="1"/>
    <col min="2" max="2" width="19.44140625" customWidth="1"/>
    <col min="3" max="3" width="19.6640625" customWidth="1"/>
    <col min="4" max="4" width="17.6640625" customWidth="1"/>
    <col min="10" max="10" width="14.6640625" customWidth="1"/>
    <col min="11" max="11" width="18.88671875" customWidth="1"/>
    <col min="12" max="12" width="11" customWidth="1"/>
    <col min="13" max="13" width="18" customWidth="1"/>
    <col min="15" max="15" width="30.33203125" customWidth="1"/>
  </cols>
  <sheetData>
    <row r="1" spans="1:15" ht="98.4" x14ac:dyDescent="0.3">
      <c r="A1" s="39" t="s">
        <v>106</v>
      </c>
      <c r="B1" s="39" t="s">
        <v>107</v>
      </c>
      <c r="C1" s="39" t="s">
        <v>108</v>
      </c>
      <c r="D1" s="39" t="s">
        <v>109</v>
      </c>
      <c r="E1" s="40" t="s">
        <v>110</v>
      </c>
      <c r="F1" s="40" t="s">
        <v>111</v>
      </c>
      <c r="G1" s="40" t="s">
        <v>112</v>
      </c>
      <c r="H1" s="41" t="s">
        <v>113</v>
      </c>
      <c r="I1" s="42" t="s">
        <v>114</v>
      </c>
      <c r="J1" s="42" t="s">
        <v>115</v>
      </c>
      <c r="K1" s="42" t="s">
        <v>116</v>
      </c>
      <c r="L1" s="43" t="s">
        <v>117</v>
      </c>
      <c r="M1" s="43" t="s">
        <v>118</v>
      </c>
      <c r="N1" s="43" t="s">
        <v>119</v>
      </c>
      <c r="O1" s="43" t="s">
        <v>120</v>
      </c>
    </row>
    <row r="2" spans="1:15" ht="57.6" x14ac:dyDescent="0.3">
      <c r="A2" s="36" t="s">
        <v>121</v>
      </c>
      <c r="B2" s="36" t="s">
        <v>122</v>
      </c>
      <c r="C2" s="36" t="s">
        <v>123</v>
      </c>
      <c r="D2" s="36" t="s">
        <v>124</v>
      </c>
      <c r="E2" s="37">
        <v>4</v>
      </c>
      <c r="F2" s="37">
        <v>5</v>
      </c>
      <c r="G2" s="37">
        <v>3</v>
      </c>
      <c r="H2" s="38">
        <f t="shared" ref="H2" si="0">SUM(E2:G2)*10</f>
        <v>120</v>
      </c>
      <c r="I2" s="36" t="s">
        <v>100</v>
      </c>
      <c r="J2" s="36"/>
      <c r="K2" s="36" t="s">
        <v>125</v>
      </c>
      <c r="L2" s="6" t="s">
        <v>2</v>
      </c>
      <c r="M2" s="6" t="s">
        <v>126</v>
      </c>
      <c r="N2" s="6" t="s">
        <v>127</v>
      </c>
      <c r="O2" s="6" t="s">
        <v>128</v>
      </c>
    </row>
    <row r="3" spans="1:15" ht="45" x14ac:dyDescent="0.3">
      <c r="A3" s="44" t="s">
        <v>143</v>
      </c>
      <c r="B3" s="44" t="s">
        <v>97</v>
      </c>
      <c r="C3" s="44" t="s">
        <v>129</v>
      </c>
      <c r="D3" s="44" t="s">
        <v>124</v>
      </c>
      <c r="E3" s="51">
        <v>4</v>
      </c>
      <c r="F3" s="51">
        <v>1</v>
      </c>
      <c r="G3" s="51">
        <v>3</v>
      </c>
      <c r="H3" s="52">
        <f t="shared" ref="H3:H6" si="1">SUM(E3:G3)*10</f>
        <v>80</v>
      </c>
      <c r="I3" s="44" t="s">
        <v>130</v>
      </c>
      <c r="J3" s="44"/>
      <c r="K3" s="44" t="s">
        <v>131</v>
      </c>
      <c r="L3" s="53"/>
      <c r="M3" s="53"/>
      <c r="N3" s="53"/>
      <c r="O3" s="53"/>
    </row>
    <row r="4" spans="1:15" ht="60" x14ac:dyDescent="0.3">
      <c r="A4" s="44" t="s">
        <v>144</v>
      </c>
      <c r="B4" s="44" t="s">
        <v>132</v>
      </c>
      <c r="C4" s="44" t="s">
        <v>133</v>
      </c>
      <c r="D4" s="44" t="s">
        <v>124</v>
      </c>
      <c r="E4" s="51">
        <v>4</v>
      </c>
      <c r="F4" s="51">
        <v>2</v>
      </c>
      <c r="G4" s="51">
        <v>4</v>
      </c>
      <c r="H4" s="52">
        <f t="shared" si="1"/>
        <v>100</v>
      </c>
      <c r="I4" s="44" t="s">
        <v>130</v>
      </c>
      <c r="J4" s="44"/>
      <c r="K4" s="44" t="s">
        <v>134</v>
      </c>
      <c r="L4" s="53"/>
      <c r="M4" s="53"/>
      <c r="N4" s="53"/>
      <c r="O4" s="53"/>
    </row>
    <row r="5" spans="1:15" ht="60" x14ac:dyDescent="0.3">
      <c r="A5" s="44" t="s">
        <v>145</v>
      </c>
      <c r="B5" s="44" t="s">
        <v>135</v>
      </c>
      <c r="C5" s="44" t="s">
        <v>136</v>
      </c>
      <c r="D5" s="44" t="s">
        <v>137</v>
      </c>
      <c r="E5" s="51">
        <v>3</v>
      </c>
      <c r="F5" s="51">
        <v>5</v>
      </c>
      <c r="G5" s="51">
        <v>3</v>
      </c>
      <c r="H5" s="52">
        <f t="shared" si="1"/>
        <v>110</v>
      </c>
      <c r="I5" s="44" t="s">
        <v>100</v>
      </c>
      <c r="J5" s="44"/>
      <c r="K5" s="44" t="s">
        <v>138</v>
      </c>
      <c r="L5" s="53"/>
      <c r="M5" s="53"/>
      <c r="N5" s="53"/>
      <c r="O5" s="53"/>
    </row>
    <row r="6" spans="1:15" ht="124.2" x14ac:dyDescent="0.3">
      <c r="A6" s="44" t="s">
        <v>146</v>
      </c>
      <c r="B6" s="44" t="s">
        <v>139</v>
      </c>
      <c r="C6" s="44" t="s">
        <v>140</v>
      </c>
      <c r="D6" s="44" t="s">
        <v>141</v>
      </c>
      <c r="E6" s="51">
        <v>3</v>
      </c>
      <c r="F6" s="51">
        <v>5</v>
      </c>
      <c r="G6" s="51">
        <v>3</v>
      </c>
      <c r="H6" s="52">
        <f t="shared" si="1"/>
        <v>110</v>
      </c>
      <c r="I6" s="44" t="s">
        <v>100</v>
      </c>
      <c r="J6" s="54" t="s">
        <v>142</v>
      </c>
      <c r="K6" s="44" t="s">
        <v>179</v>
      </c>
      <c r="L6" s="53"/>
      <c r="M6" s="53"/>
      <c r="N6" s="53"/>
      <c r="O6" s="53"/>
    </row>
    <row r="7" spans="1:15" ht="60" x14ac:dyDescent="0.3">
      <c r="A7" s="46" t="s">
        <v>172</v>
      </c>
      <c r="B7" s="46" t="s">
        <v>149</v>
      </c>
      <c r="C7" s="46" t="s">
        <v>150</v>
      </c>
      <c r="D7" s="46" t="s">
        <v>151</v>
      </c>
      <c r="E7" s="47">
        <v>5</v>
      </c>
      <c r="F7" s="47">
        <v>5</v>
      </c>
      <c r="G7" s="47">
        <v>5</v>
      </c>
      <c r="H7" s="48">
        <f>SUM(E7:G7)*10</f>
        <v>150</v>
      </c>
      <c r="I7" s="49"/>
      <c r="J7" s="46"/>
      <c r="K7" s="49" t="s">
        <v>152</v>
      </c>
      <c r="L7" s="50"/>
      <c r="M7" s="50"/>
      <c r="N7" s="50"/>
      <c r="O7" s="50"/>
    </row>
    <row r="8" spans="1:15" ht="90" x14ac:dyDescent="0.3">
      <c r="A8" s="46" t="s">
        <v>173</v>
      </c>
      <c r="B8" s="46" t="s">
        <v>149</v>
      </c>
      <c r="C8" s="46" t="s">
        <v>150</v>
      </c>
      <c r="D8" s="46" t="s">
        <v>153</v>
      </c>
      <c r="E8" s="47">
        <v>5</v>
      </c>
      <c r="F8" s="47">
        <v>5</v>
      </c>
      <c r="G8" s="47">
        <v>5</v>
      </c>
      <c r="H8" s="48">
        <f>SUM(E8:G8)*10</f>
        <v>150</v>
      </c>
      <c r="I8" s="49"/>
      <c r="J8" s="46"/>
      <c r="K8" s="46" t="s">
        <v>154</v>
      </c>
      <c r="L8" s="50"/>
      <c r="M8" s="50"/>
      <c r="N8" s="50"/>
      <c r="O8" s="50"/>
    </row>
    <row r="9" spans="1:15" ht="90" x14ac:dyDescent="0.3">
      <c r="A9" s="46" t="s">
        <v>174</v>
      </c>
      <c r="B9" s="46" t="s">
        <v>149</v>
      </c>
      <c r="C9" s="46" t="s">
        <v>150</v>
      </c>
      <c r="D9" s="46" t="s">
        <v>153</v>
      </c>
      <c r="E9" s="47">
        <v>5</v>
      </c>
      <c r="F9" s="47">
        <v>5</v>
      </c>
      <c r="G9" s="47">
        <v>5</v>
      </c>
      <c r="H9" s="48">
        <f>SUM(E9:G9)*10</f>
        <v>150</v>
      </c>
      <c r="I9" s="49"/>
      <c r="J9" s="46"/>
      <c r="K9" s="46" t="s">
        <v>155</v>
      </c>
      <c r="L9" s="50"/>
      <c r="M9" s="50"/>
      <c r="N9" s="50"/>
      <c r="O9" s="50"/>
    </row>
    <row r="10" spans="1:15" ht="90" x14ac:dyDescent="0.3">
      <c r="A10" s="46" t="s">
        <v>175</v>
      </c>
      <c r="B10" s="46" t="s">
        <v>149</v>
      </c>
      <c r="C10" s="46" t="s">
        <v>150</v>
      </c>
      <c r="D10" s="46" t="s">
        <v>156</v>
      </c>
      <c r="E10" s="47">
        <v>5</v>
      </c>
      <c r="F10" s="47">
        <v>5</v>
      </c>
      <c r="G10" s="47">
        <v>5</v>
      </c>
      <c r="H10" s="48">
        <f>SUM(E10:G10)*10</f>
        <v>150</v>
      </c>
      <c r="I10" s="49"/>
      <c r="J10" s="46"/>
      <c r="K10" s="49" t="s">
        <v>157</v>
      </c>
      <c r="L10" s="50"/>
      <c r="M10" s="50"/>
      <c r="N10" s="50"/>
      <c r="O10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workbookViewId="0">
      <selection activeCell="B9" sqref="B9"/>
    </sheetView>
  </sheetViews>
  <sheetFormatPr defaultRowHeight="14.4" x14ac:dyDescent="0.3"/>
  <cols>
    <col min="1" max="1" width="16.33203125" bestFit="1" customWidth="1"/>
    <col min="2" max="2" width="25.109375" customWidth="1"/>
    <col min="3" max="3" width="26.5546875" bestFit="1" customWidth="1"/>
    <col min="4" max="4" width="14" bestFit="1" customWidth="1"/>
    <col min="5" max="5" width="59.6640625" customWidth="1"/>
    <col min="6" max="6" width="31.88671875" customWidth="1"/>
  </cols>
  <sheetData>
    <row r="1" spans="1:5" ht="31.2" x14ac:dyDescent="0.6">
      <c r="A1" s="236" t="s">
        <v>180</v>
      </c>
      <c r="B1" s="236"/>
      <c r="C1" s="236"/>
      <c r="D1" s="236"/>
      <c r="E1" s="236"/>
    </row>
    <row r="2" spans="1:5" ht="31.2" x14ac:dyDescent="0.6">
      <c r="A2" s="236" t="s">
        <v>181</v>
      </c>
      <c r="B2" s="236"/>
      <c r="C2" s="236"/>
      <c r="D2" s="236"/>
      <c r="E2" s="236"/>
    </row>
    <row r="3" spans="1:5" ht="31.2" x14ac:dyDescent="0.6">
      <c r="A3" s="57"/>
      <c r="B3" s="57"/>
      <c r="C3" s="57"/>
      <c r="D3" s="57"/>
      <c r="E3" s="57"/>
    </row>
    <row r="4" spans="1:5" ht="31.2" x14ac:dyDescent="0.6">
      <c r="A4" s="57"/>
      <c r="B4" s="57"/>
      <c r="C4" s="58" t="s">
        <v>182</v>
      </c>
      <c r="D4" s="57">
        <v>2020</v>
      </c>
      <c r="E4" s="57"/>
    </row>
    <row r="5" spans="1:5" ht="31.2" x14ac:dyDescent="0.6">
      <c r="A5" s="57"/>
      <c r="B5" s="57"/>
      <c r="C5" s="59" t="s">
        <v>183</v>
      </c>
      <c r="D5" s="57">
        <v>2019</v>
      </c>
      <c r="E5" s="57"/>
    </row>
    <row r="6" spans="1:5" ht="31.2" x14ac:dyDescent="0.6">
      <c r="A6" s="57"/>
      <c r="B6" s="57"/>
      <c r="C6" s="60" t="s">
        <v>184</v>
      </c>
      <c r="D6" s="57">
        <v>2018</v>
      </c>
      <c r="E6" s="57"/>
    </row>
    <row r="7" spans="1:5" ht="18" x14ac:dyDescent="0.35">
      <c r="A7" s="61" t="s">
        <v>185</v>
      </c>
    </row>
    <row r="8" spans="1:5" ht="28.8" x14ac:dyDescent="0.3">
      <c r="A8" s="9" t="s">
        <v>1</v>
      </c>
      <c r="B8" s="10" t="s">
        <v>0</v>
      </c>
      <c r="C8" s="11" t="s">
        <v>32</v>
      </c>
      <c r="D8" s="12" t="s">
        <v>9</v>
      </c>
      <c r="E8" s="9" t="s">
        <v>28</v>
      </c>
    </row>
    <row r="9" spans="1:5" ht="43.2" x14ac:dyDescent="0.3">
      <c r="A9" s="5" t="s">
        <v>2</v>
      </c>
      <c r="B9" s="17" t="s">
        <v>23</v>
      </c>
      <c r="C9" s="5" t="s">
        <v>36</v>
      </c>
      <c r="D9" s="15" t="s">
        <v>8</v>
      </c>
      <c r="E9" s="16" t="s">
        <v>186</v>
      </c>
    </row>
    <row r="10" spans="1:5" ht="28.8" x14ac:dyDescent="0.3">
      <c r="A10" s="5" t="s">
        <v>3</v>
      </c>
      <c r="B10" s="22" t="s">
        <v>23</v>
      </c>
      <c r="C10" s="5" t="s">
        <v>46</v>
      </c>
      <c r="D10" s="14" t="s">
        <v>73</v>
      </c>
      <c r="E10" s="5" t="s">
        <v>187</v>
      </c>
    </row>
    <row r="12" spans="1:5" ht="18" x14ac:dyDescent="0.35">
      <c r="A12" s="61" t="s">
        <v>188</v>
      </c>
    </row>
    <row r="13" spans="1:5" ht="28.8" x14ac:dyDescent="0.3">
      <c r="A13" s="9" t="s">
        <v>1</v>
      </c>
      <c r="B13" s="10" t="s">
        <v>0</v>
      </c>
      <c r="C13" s="11" t="s">
        <v>32</v>
      </c>
      <c r="D13" s="12" t="s">
        <v>9</v>
      </c>
      <c r="E13" s="9" t="s">
        <v>28</v>
      </c>
    </row>
    <row r="14" spans="1:5" ht="28.8" x14ac:dyDescent="0.3">
      <c r="A14" s="5" t="s">
        <v>2</v>
      </c>
      <c r="B14" s="17" t="s">
        <v>18</v>
      </c>
      <c r="C14" s="5" t="s">
        <v>77</v>
      </c>
      <c r="D14" s="15" t="s">
        <v>8</v>
      </c>
      <c r="E14" s="5" t="s">
        <v>66</v>
      </c>
    </row>
    <row r="15" spans="1:5" x14ac:dyDescent="0.3">
      <c r="A15" s="5" t="s">
        <v>3</v>
      </c>
      <c r="B15" s="22" t="s">
        <v>23</v>
      </c>
      <c r="C15" s="5" t="s">
        <v>52</v>
      </c>
      <c r="D15" s="5" t="s">
        <v>75</v>
      </c>
      <c r="E15" s="5" t="s">
        <v>76</v>
      </c>
    </row>
    <row r="17" spans="1:11" ht="18" x14ac:dyDescent="0.35">
      <c r="A17" s="61" t="s">
        <v>189</v>
      </c>
    </row>
    <row r="18" spans="1:11" ht="28.8" x14ac:dyDescent="0.3">
      <c r="A18" s="9" t="s">
        <v>1</v>
      </c>
      <c r="B18" s="10" t="s">
        <v>0</v>
      </c>
      <c r="C18" s="11" t="s">
        <v>32</v>
      </c>
      <c r="D18" s="12" t="s">
        <v>9</v>
      </c>
      <c r="E18" s="9" t="s">
        <v>28</v>
      </c>
    </row>
    <row r="19" spans="1:11" ht="43.2" x14ac:dyDescent="0.3">
      <c r="A19" s="14" t="s">
        <v>8</v>
      </c>
      <c r="B19" s="14" t="s">
        <v>18</v>
      </c>
      <c r="C19" s="5" t="s">
        <v>190</v>
      </c>
      <c r="D19" s="14" t="s">
        <v>8</v>
      </c>
      <c r="E19" s="5" t="s">
        <v>191</v>
      </c>
    </row>
    <row r="21" spans="1:11" ht="18" x14ac:dyDescent="0.35">
      <c r="A21" s="61" t="s">
        <v>192</v>
      </c>
    </row>
    <row r="22" spans="1:11" ht="45" customHeight="1" x14ac:dyDescent="0.3">
      <c r="A22" s="9" t="s">
        <v>1</v>
      </c>
      <c r="B22" s="10" t="s">
        <v>0</v>
      </c>
      <c r="C22" s="11" t="s">
        <v>32</v>
      </c>
      <c r="D22" s="12" t="s">
        <v>9</v>
      </c>
      <c r="E22" s="9" t="s">
        <v>28</v>
      </c>
      <c r="K22" s="62"/>
    </row>
    <row r="23" spans="1:11" x14ac:dyDescent="0.3">
      <c r="A23" s="5" t="s">
        <v>3</v>
      </c>
      <c r="B23" s="17" t="s">
        <v>193</v>
      </c>
      <c r="C23" s="5" t="s">
        <v>43</v>
      </c>
      <c r="D23" s="15" t="s">
        <v>11</v>
      </c>
      <c r="E23" s="5" t="s">
        <v>60</v>
      </c>
    </row>
    <row r="24" spans="1:11" ht="28.8" x14ac:dyDescent="0.3">
      <c r="A24" s="5" t="s">
        <v>2</v>
      </c>
      <c r="B24" s="22" t="s">
        <v>18</v>
      </c>
      <c r="C24" s="5" t="s">
        <v>45</v>
      </c>
      <c r="D24" s="20" t="s">
        <v>8</v>
      </c>
      <c r="E24" s="5" t="s">
        <v>63</v>
      </c>
    </row>
    <row r="26" spans="1:11" ht="18" x14ac:dyDescent="0.35">
      <c r="A26" s="61" t="s">
        <v>194</v>
      </c>
    </row>
    <row r="27" spans="1:11" ht="28.8" x14ac:dyDescent="0.3">
      <c r="A27" s="9" t="s">
        <v>1</v>
      </c>
      <c r="B27" s="10" t="s">
        <v>0</v>
      </c>
      <c r="C27" s="11" t="s">
        <v>32</v>
      </c>
      <c r="D27" s="12" t="s">
        <v>9</v>
      </c>
      <c r="E27" s="9" t="s">
        <v>28</v>
      </c>
    </row>
    <row r="28" spans="1:11" ht="28.8" x14ac:dyDescent="0.3">
      <c r="A28" s="6" t="s">
        <v>2</v>
      </c>
      <c r="B28" s="23" t="s">
        <v>18</v>
      </c>
      <c r="C28" s="6" t="s">
        <v>78</v>
      </c>
      <c r="D28" s="24" t="s">
        <v>10</v>
      </c>
      <c r="E28" s="6" t="s">
        <v>69</v>
      </c>
    </row>
    <row r="29" spans="1:11" x14ac:dyDescent="0.3">
      <c r="A29" s="55" t="s">
        <v>2</v>
      </c>
      <c r="B29" s="56" t="s">
        <v>18</v>
      </c>
      <c r="C29" s="55" t="s">
        <v>195</v>
      </c>
      <c r="D29" s="63" t="s">
        <v>73</v>
      </c>
      <c r="E29" s="55" t="s">
        <v>196</v>
      </c>
    </row>
    <row r="30" spans="1:11" ht="28.8" x14ac:dyDescent="0.3">
      <c r="A30" s="5" t="s">
        <v>2</v>
      </c>
      <c r="B30" s="5" t="s">
        <v>33</v>
      </c>
      <c r="C30" s="5" t="s">
        <v>48</v>
      </c>
      <c r="D30" s="20" t="s">
        <v>8</v>
      </c>
      <c r="E30" s="5" t="s">
        <v>82</v>
      </c>
    </row>
    <row r="31" spans="1:11" x14ac:dyDescent="0.3">
      <c r="A31" s="5" t="s">
        <v>2</v>
      </c>
      <c r="B31" s="14" t="s">
        <v>18</v>
      </c>
      <c r="C31" s="5" t="s">
        <v>49</v>
      </c>
      <c r="D31" s="15" t="s">
        <v>73</v>
      </c>
      <c r="E31" s="5" t="s">
        <v>74</v>
      </c>
    </row>
    <row r="33" spans="1:5" ht="18" x14ac:dyDescent="0.35">
      <c r="A33" s="61" t="s">
        <v>197</v>
      </c>
    </row>
    <row r="34" spans="1:5" ht="28.8" x14ac:dyDescent="0.3">
      <c r="A34" s="9" t="s">
        <v>1</v>
      </c>
      <c r="B34" s="10" t="s">
        <v>0</v>
      </c>
      <c r="C34" s="11" t="s">
        <v>32</v>
      </c>
      <c r="D34" s="12" t="s">
        <v>9</v>
      </c>
      <c r="E34" s="9" t="s">
        <v>28</v>
      </c>
    </row>
    <row r="35" spans="1:5" ht="28.8" x14ac:dyDescent="0.3">
      <c r="A35" s="5" t="s">
        <v>2</v>
      </c>
      <c r="B35" s="5" t="s">
        <v>17</v>
      </c>
      <c r="C35" s="16" t="s">
        <v>51</v>
      </c>
      <c r="D35" s="26" t="s">
        <v>73</v>
      </c>
      <c r="E35" s="5" t="s">
        <v>79</v>
      </c>
    </row>
    <row r="36" spans="1:5" x14ac:dyDescent="0.3">
      <c r="A36" s="5" t="s">
        <v>3</v>
      </c>
      <c r="B36" s="14" t="s">
        <v>14</v>
      </c>
      <c r="C36" s="15" t="s">
        <v>198</v>
      </c>
      <c r="D36" s="14" t="s">
        <v>73</v>
      </c>
      <c r="E36" s="14" t="s">
        <v>199</v>
      </c>
    </row>
    <row r="37" spans="1:5" x14ac:dyDescent="0.3">
      <c r="A37" s="5" t="s">
        <v>2</v>
      </c>
      <c r="B37" s="25" t="s">
        <v>18</v>
      </c>
      <c r="C37" s="14" t="s">
        <v>91</v>
      </c>
      <c r="D37" s="15" t="s">
        <v>8</v>
      </c>
      <c r="E37" s="5" t="s">
        <v>92</v>
      </c>
    </row>
    <row r="38" spans="1:5" ht="28.8" x14ac:dyDescent="0.3">
      <c r="A38" s="55" t="s">
        <v>8</v>
      </c>
      <c r="B38" s="56" t="s">
        <v>200</v>
      </c>
      <c r="C38" s="55" t="s">
        <v>201</v>
      </c>
      <c r="D38" s="63" t="s">
        <v>73</v>
      </c>
      <c r="E38" s="55" t="s">
        <v>202</v>
      </c>
    </row>
    <row r="39" spans="1:5" x14ac:dyDescent="0.3">
      <c r="A39" s="16" t="s">
        <v>8</v>
      </c>
      <c r="B39" s="25" t="s">
        <v>18</v>
      </c>
      <c r="C39" s="16" t="s">
        <v>50</v>
      </c>
      <c r="D39" s="26" t="s">
        <v>73</v>
      </c>
      <c r="E39" s="16" t="s">
        <v>203</v>
      </c>
    </row>
    <row r="40" spans="1:5" ht="28.8" x14ac:dyDescent="0.3">
      <c r="A40" s="7" t="s">
        <v>2</v>
      </c>
      <c r="B40" s="8" t="s">
        <v>18</v>
      </c>
      <c r="C40" s="31" t="s">
        <v>95</v>
      </c>
      <c r="D40" s="8" t="s">
        <v>8</v>
      </c>
      <c r="E40" s="7" t="s">
        <v>96</v>
      </c>
    </row>
    <row r="42" spans="1:5" ht="18" x14ac:dyDescent="0.35">
      <c r="A42" s="61" t="s">
        <v>204</v>
      </c>
    </row>
    <row r="43" spans="1:5" ht="28.8" x14ac:dyDescent="0.3">
      <c r="A43" s="9" t="s">
        <v>1</v>
      </c>
      <c r="B43" s="10" t="s">
        <v>0</v>
      </c>
      <c r="C43" s="11" t="s">
        <v>32</v>
      </c>
      <c r="D43" s="12" t="s">
        <v>9</v>
      </c>
      <c r="E43" s="9" t="s">
        <v>28</v>
      </c>
    </row>
    <row r="44" spans="1:5" ht="28.8" x14ac:dyDescent="0.3">
      <c r="A44" s="5" t="s">
        <v>2</v>
      </c>
      <c r="B44" s="22" t="s">
        <v>18</v>
      </c>
      <c r="C44" s="5" t="s">
        <v>205</v>
      </c>
      <c r="D44" s="20" t="s">
        <v>8</v>
      </c>
      <c r="E44" s="5" t="s">
        <v>71</v>
      </c>
    </row>
    <row r="45" spans="1:5" ht="28.8" x14ac:dyDescent="0.3">
      <c r="A45" s="5" t="s">
        <v>2</v>
      </c>
      <c r="B45" s="5" t="s">
        <v>17</v>
      </c>
      <c r="C45" s="5" t="s">
        <v>47</v>
      </c>
      <c r="D45" s="20" t="s">
        <v>8</v>
      </c>
      <c r="E45" s="5" t="s">
        <v>72</v>
      </c>
    </row>
    <row r="46" spans="1:5" x14ac:dyDescent="0.3">
      <c r="A46" s="5" t="s">
        <v>2</v>
      </c>
      <c r="B46" s="25" t="s">
        <v>18</v>
      </c>
      <c r="C46" s="15" t="s">
        <v>54</v>
      </c>
      <c r="D46" s="14" t="s">
        <v>73</v>
      </c>
      <c r="E46" s="14" t="s">
        <v>81</v>
      </c>
    </row>
    <row r="47" spans="1:5" x14ac:dyDescent="0.3">
      <c r="A47" s="5" t="s">
        <v>2</v>
      </c>
      <c r="B47" s="14" t="s">
        <v>17</v>
      </c>
      <c r="C47" s="5" t="s">
        <v>55</v>
      </c>
      <c r="D47" s="14" t="s">
        <v>73</v>
      </c>
      <c r="E47" s="5" t="s">
        <v>83</v>
      </c>
    </row>
    <row r="48" spans="1:5" ht="28.8" x14ac:dyDescent="0.3">
      <c r="A48" s="5" t="s">
        <v>2</v>
      </c>
      <c r="B48" s="25" t="s">
        <v>18</v>
      </c>
      <c r="C48" s="14" t="s">
        <v>89</v>
      </c>
      <c r="D48" s="15" t="s">
        <v>8</v>
      </c>
      <c r="E48" s="5" t="s">
        <v>90</v>
      </c>
    </row>
    <row r="49" spans="1:5" ht="43.2" x14ac:dyDescent="0.3">
      <c r="A49" s="5" t="s">
        <v>3</v>
      </c>
      <c r="B49" s="25" t="s">
        <v>12</v>
      </c>
      <c r="C49" s="14" t="s">
        <v>35</v>
      </c>
      <c r="D49" s="15" t="s">
        <v>8</v>
      </c>
      <c r="E49" s="5" t="s">
        <v>86</v>
      </c>
    </row>
    <row r="50" spans="1:5" x14ac:dyDescent="0.3">
      <c r="A50" s="27"/>
      <c r="B50" s="64"/>
      <c r="C50" s="27"/>
      <c r="D50" s="64"/>
      <c r="E50" s="27"/>
    </row>
    <row r="51" spans="1:5" ht="18" x14ac:dyDescent="0.35">
      <c r="A51" s="61" t="s">
        <v>206</v>
      </c>
    </row>
    <row r="52" spans="1:5" ht="28.8" x14ac:dyDescent="0.3">
      <c r="A52" s="9" t="s">
        <v>1</v>
      </c>
      <c r="B52" s="10" t="s">
        <v>0</v>
      </c>
      <c r="C52" s="11" t="s">
        <v>32</v>
      </c>
      <c r="D52" s="12" t="s">
        <v>9</v>
      </c>
      <c r="E52" s="9" t="s">
        <v>28</v>
      </c>
    </row>
    <row r="53" spans="1:5" ht="28.8" x14ac:dyDescent="0.3">
      <c r="A53" s="14" t="s">
        <v>8</v>
      </c>
      <c r="B53" s="14" t="s">
        <v>207</v>
      </c>
      <c r="C53" s="14" t="s">
        <v>208</v>
      </c>
      <c r="D53" s="14" t="s">
        <v>73</v>
      </c>
      <c r="E53" s="5" t="s">
        <v>209</v>
      </c>
    </row>
    <row r="55" spans="1:5" ht="18" x14ac:dyDescent="0.35">
      <c r="A55" s="61" t="s">
        <v>210</v>
      </c>
    </row>
    <row r="56" spans="1:5" ht="28.8" x14ac:dyDescent="0.3">
      <c r="A56" s="9" t="s">
        <v>1</v>
      </c>
      <c r="B56" s="10" t="s">
        <v>0</v>
      </c>
      <c r="C56" s="11" t="s">
        <v>32</v>
      </c>
      <c r="D56" s="12" t="s">
        <v>9</v>
      </c>
      <c r="E56" s="9" t="s">
        <v>28</v>
      </c>
    </row>
    <row r="57" spans="1:5" ht="28.8" x14ac:dyDescent="0.3">
      <c r="A57" s="5" t="s">
        <v>3</v>
      </c>
      <c r="B57" s="17" t="s">
        <v>12</v>
      </c>
      <c r="C57" s="5" t="s">
        <v>37</v>
      </c>
      <c r="D57" s="15" t="s">
        <v>10</v>
      </c>
      <c r="E57" s="5" t="s">
        <v>64</v>
      </c>
    </row>
    <row r="58" spans="1:5" x14ac:dyDescent="0.3">
      <c r="A58" s="5" t="s">
        <v>3</v>
      </c>
      <c r="B58" s="17" t="s">
        <v>12</v>
      </c>
      <c r="C58" s="5" t="s">
        <v>39</v>
      </c>
      <c r="D58" s="14" t="s">
        <v>73</v>
      </c>
      <c r="E58" s="5" t="s">
        <v>58</v>
      </c>
    </row>
    <row r="59" spans="1:5" ht="28.8" x14ac:dyDescent="0.3">
      <c r="A59" s="5" t="s">
        <v>3</v>
      </c>
      <c r="B59" s="17" t="s">
        <v>12</v>
      </c>
      <c r="C59" s="5" t="s">
        <v>40</v>
      </c>
      <c r="D59" s="15" t="s">
        <v>8</v>
      </c>
      <c r="E59" s="5" t="s">
        <v>59</v>
      </c>
    </row>
    <row r="60" spans="1:5" ht="28.8" x14ac:dyDescent="0.3">
      <c r="A60" s="5" t="s">
        <v>3</v>
      </c>
      <c r="B60" s="17" t="s">
        <v>14</v>
      </c>
      <c r="C60" s="5" t="s">
        <v>41</v>
      </c>
      <c r="D60" s="15" t="s">
        <v>8</v>
      </c>
      <c r="E60" s="5" t="s">
        <v>85</v>
      </c>
    </row>
    <row r="61" spans="1:5" ht="28.8" x14ac:dyDescent="0.3">
      <c r="A61" s="5" t="s">
        <v>2</v>
      </c>
      <c r="B61" s="17" t="s">
        <v>33</v>
      </c>
      <c r="C61" s="5" t="s">
        <v>42</v>
      </c>
      <c r="D61" s="15" t="s">
        <v>8</v>
      </c>
      <c r="E61" s="5" t="s">
        <v>62</v>
      </c>
    </row>
    <row r="62" spans="1:5" x14ac:dyDescent="0.3">
      <c r="A62" s="5" t="s">
        <v>3</v>
      </c>
      <c r="B62" s="17" t="s">
        <v>14</v>
      </c>
      <c r="C62" s="5" t="s">
        <v>44</v>
      </c>
      <c r="D62" s="15" t="s">
        <v>8</v>
      </c>
      <c r="E62" s="5" t="s">
        <v>68</v>
      </c>
    </row>
    <row r="63" spans="1:5" ht="28.8" x14ac:dyDescent="0.3">
      <c r="A63" s="5" t="s">
        <v>3</v>
      </c>
      <c r="B63" s="5" t="s">
        <v>12</v>
      </c>
      <c r="C63" s="5" t="s">
        <v>53</v>
      </c>
      <c r="D63" s="14" t="s">
        <v>73</v>
      </c>
      <c r="E63" s="5" t="s">
        <v>80</v>
      </c>
    </row>
    <row r="65" spans="1:5" ht="18" x14ac:dyDescent="0.35">
      <c r="A65" s="61" t="s">
        <v>211</v>
      </c>
    </row>
    <row r="66" spans="1:5" ht="28.8" x14ac:dyDescent="0.3">
      <c r="A66" s="9" t="s">
        <v>1</v>
      </c>
      <c r="B66" s="10" t="s">
        <v>0</v>
      </c>
      <c r="C66" s="11" t="s">
        <v>32</v>
      </c>
      <c r="D66" s="12" t="s">
        <v>9</v>
      </c>
      <c r="E66" s="9" t="s">
        <v>28</v>
      </c>
    </row>
    <row r="67" spans="1:5" ht="28.8" x14ac:dyDescent="0.3">
      <c r="A67" s="5" t="s">
        <v>2</v>
      </c>
      <c r="B67" s="17" t="s">
        <v>16</v>
      </c>
      <c r="C67" s="5" t="s">
        <v>38</v>
      </c>
      <c r="D67" s="15" t="s">
        <v>8</v>
      </c>
      <c r="E67" s="5" t="s">
        <v>65</v>
      </c>
    </row>
    <row r="68" spans="1:5" ht="28.8" x14ac:dyDescent="0.3">
      <c r="A68" s="7" t="s">
        <v>2</v>
      </c>
      <c r="B68" s="30" t="s">
        <v>13</v>
      </c>
      <c r="C68" s="7" t="s">
        <v>94</v>
      </c>
      <c r="D68" s="31" t="s">
        <v>8</v>
      </c>
      <c r="E68" s="7" t="s">
        <v>67</v>
      </c>
    </row>
    <row r="69" spans="1:5" x14ac:dyDescent="0.3">
      <c r="A69" s="6" t="s">
        <v>2</v>
      </c>
      <c r="B69" s="18" t="s">
        <v>13</v>
      </c>
      <c r="C69" s="6" t="s">
        <v>56</v>
      </c>
      <c r="D69" s="19" t="s">
        <v>8</v>
      </c>
      <c r="E69" s="6" t="s">
        <v>93</v>
      </c>
    </row>
    <row r="70" spans="1:5" x14ac:dyDescent="0.3">
      <c r="A70" s="55" t="s">
        <v>2</v>
      </c>
      <c r="B70" s="56" t="s">
        <v>61</v>
      </c>
      <c r="C70" s="56" t="s">
        <v>57</v>
      </c>
      <c r="D70" s="56" t="s">
        <v>73</v>
      </c>
      <c r="E70" s="56" t="s">
        <v>84</v>
      </c>
    </row>
  </sheetData>
  <mergeCells count="2">
    <mergeCell ref="A1:E1"/>
    <mergeCell ref="A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'L:\ISO\ISO9001-2015\ISO 9001.2015\RISKS and Objectives\[QI-004 Context Issues Matrix (Risks)Rev M1.xlsx]Drop Downs'!#REF!</xm:f>
          </x14:formula1>
          <xm:sqref>A70 D28 A68:B68 D9 D68 A9:B9 A28:B28 A40 A35</xm:sqref>
        </x14:dataValidation>
        <x14:dataValidation type="list" allowBlank="1" showInputMessage="1" showErrorMessage="1" xr:uid="{00000000-0002-0000-0300-000001000000}">
          <x14:formula1>
            <xm:f>'L:\ISO\ISO9001-2015\ISO 9001.2015\ALL RISKS\Context Issues and Planner Sheets-Risks\[QI-004 Context Issues Matrix Rev M.xlsx]Drop Downs'!#REF!</xm:f>
          </x14:formula1>
          <xm:sqref>A69:B69 A23:B24 A14:B15 A10:B10 B44 D30 D24 D44:D45 A36 A29:A31 A67:B67 A44:A47 A49:A50 A57:B63 B49 D14 D67 D49 D59:D62 D57 D37 A37:B37</xm:sqref>
        </x14:dataValidation>
        <x14:dataValidation type="list" allowBlank="1" showInputMessage="1" showErrorMessage="1" xr:uid="{00000000-0002-0000-0300-000004000000}">
          <x14:formula1>
            <xm:f>'C:\Users\tfboehm\Documents\Client Files\1 - Echelbarger\Quality Management System\Document Control\Master Documents file\Quality Information (QI)\[QI-004 Context Issues Matrix, Rev A - Copy.xlsx]Drop Downs'!#REF!</xm:f>
          </x14:formula1>
          <xm:sqref>D69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429B-EFFA-429C-B1E3-2EFE314157DD}">
  <dimension ref="A1:O12"/>
  <sheetViews>
    <sheetView workbookViewId="0">
      <selection activeCell="D3" sqref="D3"/>
    </sheetView>
  </sheetViews>
  <sheetFormatPr defaultRowHeight="14.4" x14ac:dyDescent="0.3"/>
  <cols>
    <col min="1" max="1" width="18.33203125" customWidth="1"/>
    <col min="2" max="2" width="19.44140625" customWidth="1"/>
    <col min="3" max="3" width="19.6640625" customWidth="1"/>
    <col min="4" max="4" width="17.6640625" customWidth="1"/>
    <col min="10" max="10" width="14.6640625" customWidth="1"/>
    <col min="11" max="11" width="18.88671875" customWidth="1"/>
    <col min="12" max="12" width="11" customWidth="1"/>
    <col min="13" max="13" width="18" customWidth="1"/>
    <col min="15" max="15" width="30.33203125" customWidth="1"/>
  </cols>
  <sheetData>
    <row r="1" spans="1:15" ht="98.4" x14ac:dyDescent="0.3">
      <c r="A1" s="39" t="s">
        <v>106</v>
      </c>
      <c r="B1" s="39" t="s">
        <v>107</v>
      </c>
      <c r="C1" s="39" t="s">
        <v>108</v>
      </c>
      <c r="D1" s="39" t="s">
        <v>109</v>
      </c>
      <c r="E1" s="40" t="s">
        <v>110</v>
      </c>
      <c r="F1" s="40" t="s">
        <v>111</v>
      </c>
      <c r="G1" s="40" t="s">
        <v>112</v>
      </c>
      <c r="H1" s="41" t="s">
        <v>113</v>
      </c>
      <c r="I1" s="42" t="s">
        <v>114</v>
      </c>
      <c r="J1" s="42" t="s">
        <v>115</v>
      </c>
      <c r="K1" s="42" t="s">
        <v>116</v>
      </c>
      <c r="L1" s="43" t="s">
        <v>117</v>
      </c>
      <c r="M1" s="43" t="s">
        <v>118</v>
      </c>
      <c r="N1" s="43" t="s">
        <v>119</v>
      </c>
      <c r="O1" s="43" t="s">
        <v>120</v>
      </c>
    </row>
    <row r="2" spans="1:15" ht="60" x14ac:dyDescent="0.3">
      <c r="A2" s="46" t="s">
        <v>172</v>
      </c>
      <c r="B2" s="46" t="s">
        <v>149</v>
      </c>
      <c r="C2" s="46" t="s">
        <v>150</v>
      </c>
      <c r="D2" s="46" t="s">
        <v>151</v>
      </c>
      <c r="E2" s="47">
        <v>5</v>
      </c>
      <c r="F2" s="47">
        <v>5</v>
      </c>
      <c r="G2" s="47">
        <v>5</v>
      </c>
      <c r="H2" s="48">
        <f t="shared" ref="H2:H7" si="0">SUM(E2:G2)*10</f>
        <v>150</v>
      </c>
      <c r="I2" s="49"/>
      <c r="J2" s="46"/>
      <c r="K2" s="49" t="s">
        <v>212</v>
      </c>
      <c r="L2" s="50"/>
      <c r="M2" s="50"/>
      <c r="N2" s="50"/>
      <c r="O2" s="50"/>
    </row>
    <row r="3" spans="1:15" ht="90" x14ac:dyDescent="0.3">
      <c r="A3" s="46" t="s">
        <v>173</v>
      </c>
      <c r="B3" s="46" t="s">
        <v>149</v>
      </c>
      <c r="C3" s="46" t="s">
        <v>150</v>
      </c>
      <c r="D3" s="46" t="s">
        <v>153</v>
      </c>
      <c r="E3" s="47">
        <v>5</v>
      </c>
      <c r="F3" s="47">
        <v>5</v>
      </c>
      <c r="G3" s="47">
        <v>5</v>
      </c>
      <c r="H3" s="48">
        <f t="shared" si="0"/>
        <v>150</v>
      </c>
      <c r="I3" s="49"/>
      <c r="J3" s="46"/>
      <c r="K3" s="46" t="s">
        <v>212</v>
      </c>
      <c r="L3" s="50"/>
      <c r="M3" s="50"/>
      <c r="N3" s="50"/>
      <c r="O3" s="50"/>
    </row>
    <row r="4" spans="1:15" ht="90" x14ac:dyDescent="0.3">
      <c r="A4" s="46" t="s">
        <v>174</v>
      </c>
      <c r="B4" s="46" t="s">
        <v>149</v>
      </c>
      <c r="C4" s="46" t="s">
        <v>150</v>
      </c>
      <c r="D4" s="46" t="s">
        <v>153</v>
      </c>
      <c r="E4" s="47">
        <v>5</v>
      </c>
      <c r="F4" s="47">
        <v>1</v>
      </c>
      <c r="G4" s="47">
        <v>1</v>
      </c>
      <c r="H4" s="48">
        <f t="shared" si="0"/>
        <v>70</v>
      </c>
      <c r="I4" s="49"/>
      <c r="J4" s="46" t="s">
        <v>213</v>
      </c>
      <c r="K4" s="46" t="s">
        <v>212</v>
      </c>
      <c r="L4" s="50"/>
      <c r="M4" s="50"/>
      <c r="N4" s="50"/>
      <c r="O4" s="50"/>
    </row>
    <row r="5" spans="1:15" ht="90" x14ac:dyDescent="0.3">
      <c r="A5" s="46" t="s">
        <v>175</v>
      </c>
      <c r="B5" s="46" t="s">
        <v>149</v>
      </c>
      <c r="C5" s="46" t="s">
        <v>150</v>
      </c>
      <c r="D5" s="46" t="s">
        <v>156</v>
      </c>
      <c r="E5" s="47">
        <v>5</v>
      </c>
      <c r="F5" s="47">
        <v>5</v>
      </c>
      <c r="G5" s="47">
        <v>5</v>
      </c>
      <c r="H5" s="48">
        <f t="shared" si="0"/>
        <v>150</v>
      </c>
      <c r="I5" s="49"/>
      <c r="J5" s="46"/>
      <c r="K5" s="49" t="s">
        <v>212</v>
      </c>
      <c r="L5" s="50"/>
      <c r="M5" s="50"/>
      <c r="N5" s="50"/>
      <c r="O5" s="50"/>
    </row>
    <row r="6" spans="1:15" ht="60" x14ac:dyDescent="0.3">
      <c r="A6" s="65" t="s">
        <v>194</v>
      </c>
      <c r="B6" s="65" t="s">
        <v>214</v>
      </c>
      <c r="C6" s="65" t="s">
        <v>215</v>
      </c>
      <c r="D6" s="65" t="s">
        <v>216</v>
      </c>
      <c r="E6" s="66">
        <v>4</v>
      </c>
      <c r="F6" s="66">
        <v>3</v>
      </c>
      <c r="G6" s="66">
        <v>3</v>
      </c>
      <c r="H6" s="67">
        <f t="shared" si="0"/>
        <v>100</v>
      </c>
      <c r="I6" s="68"/>
      <c r="J6" s="69"/>
      <c r="K6" s="68" t="s">
        <v>217</v>
      </c>
      <c r="L6" s="70"/>
      <c r="M6" s="70"/>
      <c r="N6" s="70"/>
      <c r="O6" s="14" t="s">
        <v>218</v>
      </c>
    </row>
    <row r="7" spans="1:15" ht="45" x14ac:dyDescent="0.3">
      <c r="A7" s="71" t="s">
        <v>219</v>
      </c>
      <c r="B7" s="71" t="s">
        <v>220</v>
      </c>
      <c r="C7" s="71" t="s">
        <v>215</v>
      </c>
      <c r="D7" s="71" t="s">
        <v>221</v>
      </c>
      <c r="E7" s="72">
        <v>3</v>
      </c>
      <c r="F7" s="72">
        <v>4</v>
      </c>
      <c r="G7" s="72">
        <v>3</v>
      </c>
      <c r="H7" s="73">
        <f t="shared" si="0"/>
        <v>100</v>
      </c>
      <c r="I7" s="74"/>
      <c r="J7" s="75"/>
      <c r="K7" s="74" t="s">
        <v>222</v>
      </c>
      <c r="L7" s="76"/>
      <c r="M7" s="76"/>
      <c r="N7" s="76"/>
      <c r="O7" s="76"/>
    </row>
    <row r="10" spans="1:15" ht="98.4" x14ac:dyDescent="0.3">
      <c r="A10" s="39" t="s">
        <v>106</v>
      </c>
      <c r="B10" s="39" t="s">
        <v>107</v>
      </c>
      <c r="C10" s="39" t="s">
        <v>108</v>
      </c>
      <c r="D10" s="39" t="s">
        <v>109</v>
      </c>
      <c r="E10" s="40" t="s">
        <v>110</v>
      </c>
      <c r="F10" s="40" t="s">
        <v>111</v>
      </c>
      <c r="G10" s="40" t="s">
        <v>112</v>
      </c>
      <c r="H10" s="41" t="s">
        <v>113</v>
      </c>
      <c r="I10" s="42" t="s">
        <v>114</v>
      </c>
      <c r="J10" s="42" t="s">
        <v>115</v>
      </c>
      <c r="K10" s="42" t="s">
        <v>116</v>
      </c>
      <c r="L10" s="43" t="s">
        <v>117</v>
      </c>
      <c r="M10" s="43" t="s">
        <v>118</v>
      </c>
      <c r="N10" s="43" t="s">
        <v>119</v>
      </c>
      <c r="O10" s="43" t="s">
        <v>120</v>
      </c>
    </row>
    <row r="11" spans="1:15" ht="60" x14ac:dyDescent="0.3">
      <c r="A11" s="65" t="s">
        <v>194</v>
      </c>
      <c r="B11" s="65" t="s">
        <v>214</v>
      </c>
      <c r="C11" s="65" t="s">
        <v>215</v>
      </c>
      <c r="D11" s="65" t="s">
        <v>216</v>
      </c>
      <c r="E11" s="66">
        <v>4</v>
      </c>
      <c r="F11" s="66">
        <v>3</v>
      </c>
      <c r="G11" s="66">
        <v>3</v>
      </c>
      <c r="H11" s="67">
        <f t="shared" ref="H11" si="1">SUM(E11:G11)*10</f>
        <v>100</v>
      </c>
      <c r="I11" s="68"/>
      <c r="J11" s="69"/>
      <c r="K11" s="68" t="s">
        <v>224</v>
      </c>
      <c r="L11" s="70"/>
      <c r="M11" s="70"/>
      <c r="N11" s="70"/>
      <c r="O11" s="14" t="s">
        <v>218</v>
      </c>
    </row>
    <row r="12" spans="1:15" ht="60" x14ac:dyDescent="0.3">
      <c r="A12" s="77" t="s">
        <v>194</v>
      </c>
      <c r="B12" s="77" t="s">
        <v>214</v>
      </c>
      <c r="C12" s="77" t="s">
        <v>215</v>
      </c>
      <c r="D12" s="77" t="s">
        <v>216</v>
      </c>
      <c r="E12" s="78">
        <v>4</v>
      </c>
      <c r="F12" s="78">
        <v>2</v>
      </c>
      <c r="G12" s="78">
        <v>2</v>
      </c>
      <c r="H12" s="79">
        <f t="shared" ref="H12" si="2">SUM(E12:G12)*10</f>
        <v>80</v>
      </c>
      <c r="I12" s="80"/>
      <c r="J12" s="81"/>
      <c r="K12" s="80" t="s">
        <v>223</v>
      </c>
      <c r="L12" s="82"/>
      <c r="M12" s="82"/>
      <c r="N12" s="82"/>
      <c r="O12" s="83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9B4D-E3E7-4217-8257-E14308D59187}">
  <dimension ref="A1:K72"/>
  <sheetViews>
    <sheetView zoomScale="70" zoomScaleNormal="70" workbookViewId="0">
      <selection sqref="A1:H28"/>
    </sheetView>
  </sheetViews>
  <sheetFormatPr defaultRowHeight="14.4" x14ac:dyDescent="0.3"/>
  <cols>
    <col min="1" max="1" width="16.33203125" bestFit="1" customWidth="1"/>
    <col min="2" max="2" width="25.109375" customWidth="1"/>
    <col min="3" max="3" width="26.5546875" bestFit="1" customWidth="1"/>
    <col min="4" max="4" width="14" bestFit="1" customWidth="1"/>
    <col min="5" max="5" width="59.6640625" customWidth="1"/>
    <col min="6" max="6" width="31.88671875" customWidth="1"/>
  </cols>
  <sheetData>
    <row r="1" spans="1:5" ht="31.2" x14ac:dyDescent="0.6">
      <c r="A1" s="236" t="s">
        <v>180</v>
      </c>
      <c r="B1" s="236"/>
      <c r="C1" s="236"/>
      <c r="D1" s="236"/>
      <c r="E1" s="236"/>
    </row>
    <row r="2" spans="1:5" ht="31.2" x14ac:dyDescent="0.6">
      <c r="A2" s="236" t="s">
        <v>181</v>
      </c>
      <c r="B2" s="236"/>
      <c r="C2" s="236"/>
      <c r="D2" s="236"/>
      <c r="E2" s="236"/>
    </row>
    <row r="3" spans="1:5" ht="31.2" x14ac:dyDescent="0.6">
      <c r="A3" s="57"/>
      <c r="B3" s="57"/>
      <c r="C3" s="84" t="s">
        <v>225</v>
      </c>
      <c r="D3" s="57">
        <v>2021</v>
      </c>
      <c r="E3" s="57"/>
    </row>
    <row r="4" spans="1:5" ht="31.2" x14ac:dyDescent="0.6">
      <c r="A4" s="57"/>
      <c r="B4" s="57"/>
      <c r="C4" s="58" t="s">
        <v>182</v>
      </c>
      <c r="D4" s="57">
        <v>2020</v>
      </c>
      <c r="E4" s="57"/>
    </row>
    <row r="5" spans="1:5" ht="31.2" x14ac:dyDescent="0.6">
      <c r="A5" s="57"/>
      <c r="B5" s="57"/>
      <c r="C5" s="59" t="s">
        <v>183</v>
      </c>
      <c r="D5" s="57">
        <v>2019</v>
      </c>
      <c r="E5" s="57"/>
    </row>
    <row r="6" spans="1:5" ht="31.2" x14ac:dyDescent="0.6">
      <c r="A6" s="57"/>
      <c r="B6" s="57"/>
      <c r="C6" s="60" t="s">
        <v>184</v>
      </c>
      <c r="D6" s="57">
        <v>2018</v>
      </c>
      <c r="E6" s="57"/>
    </row>
    <row r="7" spans="1:5" ht="18" x14ac:dyDescent="0.35">
      <c r="A7" s="61" t="s">
        <v>185</v>
      </c>
    </row>
    <row r="8" spans="1:5" ht="28.8" x14ac:dyDescent="0.3">
      <c r="A8" s="9" t="s">
        <v>1</v>
      </c>
      <c r="B8" s="10" t="s">
        <v>0</v>
      </c>
      <c r="C8" s="11" t="s">
        <v>32</v>
      </c>
      <c r="D8" s="12" t="s">
        <v>9</v>
      </c>
      <c r="E8" s="9" t="s">
        <v>28</v>
      </c>
    </row>
    <row r="9" spans="1:5" ht="43.2" x14ac:dyDescent="0.3">
      <c r="A9" s="5" t="s">
        <v>2</v>
      </c>
      <c r="B9" s="17" t="s">
        <v>23</v>
      </c>
      <c r="C9" s="5" t="s">
        <v>36</v>
      </c>
      <c r="D9" s="15" t="s">
        <v>8</v>
      </c>
      <c r="E9" s="16" t="s">
        <v>186</v>
      </c>
    </row>
    <row r="10" spans="1:5" ht="28.8" x14ac:dyDescent="0.3">
      <c r="A10" s="5" t="s">
        <v>3</v>
      </c>
      <c r="B10" s="22" t="s">
        <v>23</v>
      </c>
      <c r="C10" s="5" t="s">
        <v>46</v>
      </c>
      <c r="D10" s="14" t="s">
        <v>73</v>
      </c>
      <c r="E10" s="5" t="s">
        <v>187</v>
      </c>
    </row>
    <row r="12" spans="1:5" ht="18" x14ac:dyDescent="0.35">
      <c r="A12" s="61" t="s">
        <v>188</v>
      </c>
    </row>
    <row r="13" spans="1:5" ht="28.8" x14ac:dyDescent="0.3">
      <c r="A13" s="9" t="s">
        <v>1</v>
      </c>
      <c r="B13" s="10" t="s">
        <v>0</v>
      </c>
      <c r="C13" s="11" t="s">
        <v>32</v>
      </c>
      <c r="D13" s="12" t="s">
        <v>9</v>
      </c>
      <c r="E13" s="9" t="s">
        <v>28</v>
      </c>
    </row>
    <row r="14" spans="1:5" ht="28.8" x14ac:dyDescent="0.3">
      <c r="A14" s="5" t="s">
        <v>2</v>
      </c>
      <c r="B14" s="17" t="s">
        <v>18</v>
      </c>
      <c r="C14" s="5" t="s">
        <v>77</v>
      </c>
      <c r="D14" s="15" t="s">
        <v>8</v>
      </c>
      <c r="E14" s="5" t="s">
        <v>66</v>
      </c>
    </row>
    <row r="15" spans="1:5" x14ac:dyDescent="0.3">
      <c r="A15" s="5" t="s">
        <v>3</v>
      </c>
      <c r="B15" s="22" t="s">
        <v>23</v>
      </c>
      <c r="C15" s="5" t="s">
        <v>52</v>
      </c>
      <c r="D15" s="5" t="s">
        <v>75</v>
      </c>
      <c r="E15" s="5" t="s">
        <v>76</v>
      </c>
    </row>
    <row r="17" spans="1:11" ht="18" x14ac:dyDescent="0.35">
      <c r="A17" s="61" t="s">
        <v>189</v>
      </c>
    </row>
    <row r="18" spans="1:11" ht="28.8" x14ac:dyDescent="0.3">
      <c r="A18" s="9" t="s">
        <v>1</v>
      </c>
      <c r="B18" s="10" t="s">
        <v>0</v>
      </c>
      <c r="C18" s="11" t="s">
        <v>32</v>
      </c>
      <c r="D18" s="12" t="s">
        <v>9</v>
      </c>
      <c r="E18" s="9" t="s">
        <v>28</v>
      </c>
    </row>
    <row r="19" spans="1:11" ht="43.2" x14ac:dyDescent="0.3">
      <c r="A19" s="14" t="s">
        <v>8</v>
      </c>
      <c r="B19" s="14" t="s">
        <v>18</v>
      </c>
      <c r="C19" s="5" t="s">
        <v>190</v>
      </c>
      <c r="D19" s="14" t="s">
        <v>8</v>
      </c>
      <c r="E19" s="5" t="s">
        <v>191</v>
      </c>
    </row>
    <row r="21" spans="1:11" ht="18" x14ac:dyDescent="0.35">
      <c r="A21" s="61" t="s">
        <v>192</v>
      </c>
    </row>
    <row r="22" spans="1:11" ht="45" customHeight="1" x14ac:dyDescent="0.3">
      <c r="A22" s="9" t="s">
        <v>1</v>
      </c>
      <c r="B22" s="10" t="s">
        <v>0</v>
      </c>
      <c r="C22" s="11" t="s">
        <v>32</v>
      </c>
      <c r="D22" s="12" t="s">
        <v>9</v>
      </c>
      <c r="E22" s="9" t="s">
        <v>28</v>
      </c>
      <c r="K22" s="62"/>
    </row>
    <row r="23" spans="1:11" x14ac:dyDescent="0.3">
      <c r="A23" s="5" t="s">
        <v>3</v>
      </c>
      <c r="B23" s="17" t="s">
        <v>193</v>
      </c>
      <c r="C23" s="5" t="s">
        <v>43</v>
      </c>
      <c r="D23" s="15" t="s">
        <v>11</v>
      </c>
      <c r="E23" s="5" t="s">
        <v>60</v>
      </c>
    </row>
    <row r="24" spans="1:11" ht="28.8" x14ac:dyDescent="0.3">
      <c r="A24" s="5" t="s">
        <v>2</v>
      </c>
      <c r="B24" s="22" t="s">
        <v>18</v>
      </c>
      <c r="C24" s="5" t="s">
        <v>45</v>
      </c>
      <c r="D24" s="20" t="s">
        <v>8</v>
      </c>
      <c r="E24" s="5" t="s">
        <v>63</v>
      </c>
    </row>
    <row r="26" spans="1:11" ht="18" x14ac:dyDescent="0.35">
      <c r="A26" s="61" t="s">
        <v>194</v>
      </c>
    </row>
    <row r="27" spans="1:11" ht="28.8" x14ac:dyDescent="0.3">
      <c r="A27" s="9" t="s">
        <v>1</v>
      </c>
      <c r="B27" s="10" t="s">
        <v>0</v>
      </c>
      <c r="C27" s="11" t="s">
        <v>32</v>
      </c>
      <c r="D27" s="12" t="s">
        <v>9</v>
      </c>
      <c r="E27" s="9" t="s">
        <v>28</v>
      </c>
    </row>
    <row r="28" spans="1:11" ht="28.8" x14ac:dyDescent="0.3">
      <c r="A28" s="6" t="s">
        <v>2</v>
      </c>
      <c r="B28" s="23" t="s">
        <v>18</v>
      </c>
      <c r="C28" s="6" t="s">
        <v>78</v>
      </c>
      <c r="D28" s="24" t="s">
        <v>10</v>
      </c>
      <c r="E28" s="6" t="s">
        <v>69</v>
      </c>
    </row>
    <row r="29" spans="1:11" x14ac:dyDescent="0.3">
      <c r="A29" s="55" t="s">
        <v>2</v>
      </c>
      <c r="B29" s="56" t="s">
        <v>18</v>
      </c>
      <c r="C29" s="55" t="s">
        <v>195</v>
      </c>
      <c r="D29" s="63" t="s">
        <v>73</v>
      </c>
      <c r="E29" s="55" t="s">
        <v>196</v>
      </c>
    </row>
    <row r="30" spans="1:11" ht="28.8" x14ac:dyDescent="0.3">
      <c r="A30" s="5" t="s">
        <v>2</v>
      </c>
      <c r="B30" s="5" t="s">
        <v>33</v>
      </c>
      <c r="C30" s="5" t="s">
        <v>48</v>
      </c>
      <c r="D30" s="20" t="s">
        <v>8</v>
      </c>
      <c r="E30" s="5" t="s">
        <v>82</v>
      </c>
    </row>
    <row r="31" spans="1:11" x14ac:dyDescent="0.3">
      <c r="A31" s="5" t="s">
        <v>2</v>
      </c>
      <c r="B31" s="14" t="s">
        <v>18</v>
      </c>
      <c r="C31" s="5" t="s">
        <v>49</v>
      </c>
      <c r="D31" s="15" t="s">
        <v>73</v>
      </c>
      <c r="E31" s="5" t="s">
        <v>74</v>
      </c>
    </row>
    <row r="33" spans="1:5" ht="18" x14ac:dyDescent="0.35">
      <c r="A33" s="61" t="s">
        <v>197</v>
      </c>
    </row>
    <row r="34" spans="1:5" ht="28.8" x14ac:dyDescent="0.3">
      <c r="A34" s="9" t="s">
        <v>1</v>
      </c>
      <c r="B34" s="10" t="s">
        <v>0</v>
      </c>
      <c r="C34" s="11" t="s">
        <v>32</v>
      </c>
      <c r="D34" s="12" t="s">
        <v>9</v>
      </c>
      <c r="E34" s="9" t="s">
        <v>28</v>
      </c>
    </row>
    <row r="35" spans="1:5" ht="28.8" x14ac:dyDescent="0.3">
      <c r="A35" s="5" t="s">
        <v>2</v>
      </c>
      <c r="B35" s="5" t="s">
        <v>17</v>
      </c>
      <c r="C35" s="16" t="s">
        <v>51</v>
      </c>
      <c r="D35" s="26" t="s">
        <v>73</v>
      </c>
      <c r="E35" s="5" t="s">
        <v>79</v>
      </c>
    </row>
    <row r="36" spans="1:5" x14ac:dyDescent="0.3">
      <c r="A36" s="5" t="s">
        <v>3</v>
      </c>
      <c r="B36" s="14" t="s">
        <v>14</v>
      </c>
      <c r="C36" s="15" t="s">
        <v>198</v>
      </c>
      <c r="D36" s="14" t="s">
        <v>73</v>
      </c>
      <c r="E36" s="14" t="s">
        <v>199</v>
      </c>
    </row>
    <row r="37" spans="1:5" x14ac:dyDescent="0.3">
      <c r="A37" s="5" t="s">
        <v>2</v>
      </c>
      <c r="B37" s="25" t="s">
        <v>18</v>
      </c>
      <c r="C37" s="14" t="s">
        <v>91</v>
      </c>
      <c r="D37" s="15" t="s">
        <v>8</v>
      </c>
      <c r="E37" s="5" t="s">
        <v>92</v>
      </c>
    </row>
    <row r="38" spans="1:5" ht="28.8" x14ac:dyDescent="0.3">
      <c r="A38" s="55" t="s">
        <v>8</v>
      </c>
      <c r="B38" s="56" t="s">
        <v>200</v>
      </c>
      <c r="C38" s="55" t="s">
        <v>201</v>
      </c>
      <c r="D38" s="63" t="s">
        <v>73</v>
      </c>
      <c r="E38" s="55" t="s">
        <v>202</v>
      </c>
    </row>
    <row r="39" spans="1:5" x14ac:dyDescent="0.3">
      <c r="A39" s="16" t="s">
        <v>8</v>
      </c>
      <c r="B39" s="25" t="s">
        <v>18</v>
      </c>
      <c r="C39" s="16" t="s">
        <v>50</v>
      </c>
      <c r="D39" s="26" t="s">
        <v>73</v>
      </c>
      <c r="E39" s="16" t="s">
        <v>203</v>
      </c>
    </row>
    <row r="40" spans="1:5" ht="28.8" x14ac:dyDescent="0.3">
      <c r="A40" s="7" t="s">
        <v>2</v>
      </c>
      <c r="B40" s="8" t="s">
        <v>18</v>
      </c>
      <c r="C40" s="31" t="s">
        <v>95</v>
      </c>
      <c r="D40" s="8" t="s">
        <v>8</v>
      </c>
      <c r="E40" s="7" t="s">
        <v>96</v>
      </c>
    </row>
    <row r="42" spans="1:5" ht="18" x14ac:dyDescent="0.35">
      <c r="A42" s="61" t="s">
        <v>204</v>
      </c>
    </row>
    <row r="43" spans="1:5" ht="28.8" x14ac:dyDescent="0.3">
      <c r="A43" s="9" t="s">
        <v>1</v>
      </c>
      <c r="B43" s="10" t="s">
        <v>0</v>
      </c>
      <c r="C43" s="11" t="s">
        <v>32</v>
      </c>
      <c r="D43" s="12" t="s">
        <v>9</v>
      </c>
      <c r="E43" s="9" t="s">
        <v>28</v>
      </c>
    </row>
    <row r="44" spans="1:5" ht="28.8" x14ac:dyDescent="0.3">
      <c r="A44" s="5" t="s">
        <v>2</v>
      </c>
      <c r="B44" s="22" t="s">
        <v>18</v>
      </c>
      <c r="C44" s="5" t="s">
        <v>205</v>
      </c>
      <c r="D44" s="20" t="s">
        <v>8</v>
      </c>
      <c r="E44" s="5" t="s">
        <v>71</v>
      </c>
    </row>
    <row r="45" spans="1:5" ht="28.8" x14ac:dyDescent="0.3">
      <c r="A45" s="5" t="s">
        <v>2</v>
      </c>
      <c r="B45" s="5" t="s">
        <v>17</v>
      </c>
      <c r="C45" s="5" t="s">
        <v>47</v>
      </c>
      <c r="D45" s="20" t="s">
        <v>8</v>
      </c>
      <c r="E45" s="5" t="s">
        <v>72</v>
      </c>
    </row>
    <row r="46" spans="1:5" x14ac:dyDescent="0.3">
      <c r="A46" s="5" t="s">
        <v>2</v>
      </c>
      <c r="B46" s="25" t="s">
        <v>18</v>
      </c>
      <c r="C46" s="15" t="s">
        <v>54</v>
      </c>
      <c r="D46" s="14" t="s">
        <v>73</v>
      </c>
      <c r="E46" s="14" t="s">
        <v>81</v>
      </c>
    </row>
    <row r="47" spans="1:5" x14ac:dyDescent="0.3">
      <c r="A47" s="5" t="s">
        <v>2</v>
      </c>
      <c r="B47" s="14" t="s">
        <v>17</v>
      </c>
      <c r="C47" s="5" t="s">
        <v>55</v>
      </c>
      <c r="D47" s="14" t="s">
        <v>73</v>
      </c>
      <c r="E47" s="5" t="s">
        <v>83</v>
      </c>
    </row>
    <row r="48" spans="1:5" ht="28.8" x14ac:dyDescent="0.3">
      <c r="A48" s="5" t="s">
        <v>2</v>
      </c>
      <c r="B48" s="25" t="s">
        <v>18</v>
      </c>
      <c r="C48" s="14" t="s">
        <v>89</v>
      </c>
      <c r="D48" s="15" t="s">
        <v>8</v>
      </c>
      <c r="E48" s="5" t="s">
        <v>90</v>
      </c>
    </row>
    <row r="49" spans="1:5" ht="43.2" x14ac:dyDescent="0.3">
      <c r="A49" s="5" t="s">
        <v>3</v>
      </c>
      <c r="B49" s="25" t="s">
        <v>12</v>
      </c>
      <c r="C49" s="14" t="s">
        <v>35</v>
      </c>
      <c r="D49" s="15" t="s">
        <v>8</v>
      </c>
      <c r="E49" s="5" t="s">
        <v>86</v>
      </c>
    </row>
    <row r="50" spans="1:5" x14ac:dyDescent="0.3">
      <c r="A50" s="27"/>
      <c r="B50" s="64"/>
      <c r="C50" s="27"/>
      <c r="D50" s="64"/>
      <c r="E50" s="27"/>
    </row>
    <row r="51" spans="1:5" ht="18" x14ac:dyDescent="0.35">
      <c r="A51" s="61" t="s">
        <v>206</v>
      </c>
    </row>
    <row r="52" spans="1:5" ht="28.8" x14ac:dyDescent="0.3">
      <c r="A52" s="9" t="s">
        <v>1</v>
      </c>
      <c r="B52" s="10" t="s">
        <v>0</v>
      </c>
      <c r="C52" s="11" t="s">
        <v>32</v>
      </c>
      <c r="D52" s="12" t="s">
        <v>9</v>
      </c>
      <c r="E52" s="9" t="s">
        <v>28</v>
      </c>
    </row>
    <row r="53" spans="1:5" ht="28.8" x14ac:dyDescent="0.3">
      <c r="A53" s="14" t="s">
        <v>8</v>
      </c>
      <c r="B53" s="14" t="s">
        <v>207</v>
      </c>
      <c r="C53" s="14" t="s">
        <v>208</v>
      </c>
      <c r="D53" s="14" t="s">
        <v>73</v>
      </c>
      <c r="E53" s="5" t="s">
        <v>209</v>
      </c>
    </row>
    <row r="55" spans="1:5" ht="18" x14ac:dyDescent="0.35">
      <c r="A55" s="61" t="s">
        <v>210</v>
      </c>
    </row>
    <row r="56" spans="1:5" ht="28.8" x14ac:dyDescent="0.3">
      <c r="A56" s="9" t="s">
        <v>1</v>
      </c>
      <c r="B56" s="10" t="s">
        <v>0</v>
      </c>
      <c r="C56" s="11" t="s">
        <v>32</v>
      </c>
      <c r="D56" s="12" t="s">
        <v>9</v>
      </c>
      <c r="E56" s="9" t="s">
        <v>28</v>
      </c>
    </row>
    <row r="57" spans="1:5" ht="28.8" x14ac:dyDescent="0.3">
      <c r="A57" s="5" t="s">
        <v>3</v>
      </c>
      <c r="B57" s="17" t="s">
        <v>12</v>
      </c>
      <c r="C57" s="5" t="s">
        <v>37</v>
      </c>
      <c r="D57" s="15" t="s">
        <v>10</v>
      </c>
      <c r="E57" s="5" t="s">
        <v>64</v>
      </c>
    </row>
    <row r="58" spans="1:5" x14ac:dyDescent="0.3">
      <c r="A58" s="5" t="s">
        <v>3</v>
      </c>
      <c r="B58" s="17" t="s">
        <v>12</v>
      </c>
      <c r="C58" s="5" t="s">
        <v>39</v>
      </c>
      <c r="D58" s="14" t="s">
        <v>73</v>
      </c>
      <c r="E58" s="5" t="s">
        <v>58</v>
      </c>
    </row>
    <row r="59" spans="1:5" ht="28.8" x14ac:dyDescent="0.3">
      <c r="A59" s="5" t="s">
        <v>3</v>
      </c>
      <c r="B59" s="17" t="s">
        <v>12</v>
      </c>
      <c r="C59" s="5" t="s">
        <v>40</v>
      </c>
      <c r="D59" s="15" t="s">
        <v>8</v>
      </c>
      <c r="E59" s="5" t="s">
        <v>59</v>
      </c>
    </row>
    <row r="60" spans="1:5" ht="28.8" x14ac:dyDescent="0.3">
      <c r="A60" s="5" t="s">
        <v>3</v>
      </c>
      <c r="B60" s="17" t="s">
        <v>14</v>
      </c>
      <c r="C60" s="5" t="s">
        <v>41</v>
      </c>
      <c r="D60" s="15" t="s">
        <v>8</v>
      </c>
      <c r="E60" s="5" t="s">
        <v>85</v>
      </c>
    </row>
    <row r="61" spans="1:5" ht="28.8" x14ac:dyDescent="0.3">
      <c r="A61" s="5" t="s">
        <v>2</v>
      </c>
      <c r="B61" s="17" t="s">
        <v>33</v>
      </c>
      <c r="C61" s="5" t="s">
        <v>42</v>
      </c>
      <c r="D61" s="15" t="s">
        <v>8</v>
      </c>
      <c r="E61" s="5" t="s">
        <v>62</v>
      </c>
    </row>
    <row r="62" spans="1:5" x14ac:dyDescent="0.3">
      <c r="A62" s="5" t="s">
        <v>3</v>
      </c>
      <c r="B62" s="17" t="s">
        <v>14</v>
      </c>
      <c r="C62" s="5" t="s">
        <v>44</v>
      </c>
      <c r="D62" s="15" t="s">
        <v>8</v>
      </c>
      <c r="E62" s="5" t="s">
        <v>68</v>
      </c>
    </row>
    <row r="63" spans="1:5" ht="28.8" x14ac:dyDescent="0.3">
      <c r="A63" s="5" t="s">
        <v>3</v>
      </c>
      <c r="B63" s="5" t="s">
        <v>12</v>
      </c>
      <c r="C63" s="5" t="s">
        <v>53</v>
      </c>
      <c r="D63" s="14" t="s">
        <v>73</v>
      </c>
      <c r="E63" s="5" t="s">
        <v>80</v>
      </c>
    </row>
    <row r="64" spans="1:5" ht="28.8" x14ac:dyDescent="0.3">
      <c r="A64" s="85" t="s">
        <v>2</v>
      </c>
      <c r="B64" s="85" t="s">
        <v>226</v>
      </c>
      <c r="C64" s="85" t="s">
        <v>227</v>
      </c>
      <c r="D64" s="85" t="s">
        <v>228</v>
      </c>
      <c r="E64" s="86" t="s">
        <v>229</v>
      </c>
    </row>
    <row r="65" spans="1:5" x14ac:dyDescent="0.3">
      <c r="A65" s="27"/>
      <c r="B65" s="27"/>
      <c r="C65" s="27"/>
      <c r="D65" s="64"/>
      <c r="E65" s="27"/>
    </row>
    <row r="67" spans="1:5" ht="18" x14ac:dyDescent="0.35">
      <c r="A67" s="61" t="s">
        <v>211</v>
      </c>
    </row>
    <row r="68" spans="1:5" ht="28.8" x14ac:dyDescent="0.3">
      <c r="A68" s="9" t="s">
        <v>1</v>
      </c>
      <c r="B68" s="10" t="s">
        <v>0</v>
      </c>
      <c r="C68" s="11" t="s">
        <v>32</v>
      </c>
      <c r="D68" s="12" t="s">
        <v>9</v>
      </c>
      <c r="E68" s="9" t="s">
        <v>28</v>
      </c>
    </row>
    <row r="69" spans="1:5" ht="28.8" x14ac:dyDescent="0.3">
      <c r="A69" s="5" t="s">
        <v>2</v>
      </c>
      <c r="B69" s="17" t="s">
        <v>16</v>
      </c>
      <c r="C69" s="5" t="s">
        <v>38</v>
      </c>
      <c r="D69" s="15" t="s">
        <v>8</v>
      </c>
      <c r="E69" s="5" t="s">
        <v>65</v>
      </c>
    </row>
    <row r="70" spans="1:5" ht="28.8" x14ac:dyDescent="0.3">
      <c r="A70" s="7" t="s">
        <v>2</v>
      </c>
      <c r="B70" s="30" t="s">
        <v>13</v>
      </c>
      <c r="C70" s="7" t="s">
        <v>94</v>
      </c>
      <c r="D70" s="31" t="s">
        <v>8</v>
      </c>
      <c r="E70" s="7" t="s">
        <v>67</v>
      </c>
    </row>
    <row r="71" spans="1:5" x14ac:dyDescent="0.3">
      <c r="A71" s="6" t="s">
        <v>2</v>
      </c>
      <c r="B71" s="18" t="s">
        <v>13</v>
      </c>
      <c r="C71" s="6" t="s">
        <v>56</v>
      </c>
      <c r="D71" s="19" t="s">
        <v>8</v>
      </c>
      <c r="E71" s="6" t="s">
        <v>93</v>
      </c>
    </row>
    <row r="72" spans="1:5" x14ac:dyDescent="0.3">
      <c r="A72" s="55" t="s">
        <v>2</v>
      </c>
      <c r="B72" s="56" t="s">
        <v>61</v>
      </c>
      <c r="C72" s="56" t="s">
        <v>57</v>
      </c>
      <c r="D72" s="56" t="s">
        <v>73</v>
      </c>
      <c r="E72" s="56" t="s">
        <v>84</v>
      </c>
    </row>
  </sheetData>
  <mergeCells count="2">
    <mergeCell ref="A1:E1"/>
    <mergeCell ref="A2:E2"/>
  </mergeCells>
  <pageMargins left="0.7" right="0.7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914150-D2AD-44FA-B151-C52F64188BB5}">
          <x14:formula1>
            <xm:f>'C:\Users\tfboehm\Documents\Client Files\1 - Echelbarger\Quality Management System\Document Control\Master Documents file\Quality Information (QI)\[QI-004 Context Issues Matrix, Rev A - Copy.xlsx]Drop Downs'!#REF!</xm:f>
          </x14:formula1>
          <xm:sqref>D71 D23</xm:sqref>
        </x14:dataValidation>
        <x14:dataValidation type="list" allowBlank="1" showInputMessage="1" showErrorMessage="1" xr:uid="{4D90ADE3-FF6C-44F8-AF06-664927C8463E}">
          <x14:formula1>
            <xm:f>'L:\ISO\ISO9001-2015\ISO 9001.2015\ALL RISKS\Context Issues and Planner Sheets-Risks\[QI-004 Context Issues Matrix Rev M.xlsx]Drop Downs'!#REF!</xm:f>
          </x14:formula1>
          <xm:sqref>A71:B71 A65:B65 A57:B63 A14:B15 A10:B10 B44 D30 D24 D44:D45 A36 A29:A31 A69:B69 A44:A47 A49:A50 A23:B24 B49 D14 D69 D49 D59:D62 D57 D37 A37:B37</xm:sqref>
        </x14:dataValidation>
        <x14:dataValidation type="list" allowBlank="1" showInputMessage="1" showErrorMessage="1" xr:uid="{56FE52DE-5C7A-43EC-A9C1-2DF19FE55565}">
          <x14:formula1>
            <xm:f>'L:\ISO\ISO9001-2015\ISO 9001.2015\RISKS and Objectives\[QI-004 Context Issues Matrix (Risks)Rev M1.xlsx]Drop Downs'!#REF!</xm:f>
          </x14:formula1>
          <xm:sqref>A72 D28 A70:B70 D9 D70 A9:B9 A28:B28 A40 A35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5D46-FEC7-45D1-9ACA-FEE22B390201}">
  <dimension ref="A1:O19"/>
  <sheetViews>
    <sheetView zoomScaleNormal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F8" sqref="F8"/>
    </sheetView>
  </sheetViews>
  <sheetFormatPr defaultRowHeight="14.4" x14ac:dyDescent="0.3"/>
  <cols>
    <col min="1" max="1" width="18.33203125" customWidth="1"/>
    <col min="2" max="2" width="19.44140625" customWidth="1"/>
    <col min="3" max="3" width="19.6640625" customWidth="1"/>
    <col min="4" max="4" width="17.6640625" customWidth="1"/>
    <col min="9" max="9" width="8.6640625" bestFit="1" customWidth="1"/>
    <col min="10" max="10" width="12.44140625" customWidth="1"/>
    <col min="11" max="11" width="15" customWidth="1"/>
    <col min="12" max="12" width="11" customWidth="1"/>
    <col min="13" max="13" width="18" customWidth="1"/>
    <col min="15" max="15" width="24" style="62" customWidth="1"/>
  </cols>
  <sheetData>
    <row r="1" spans="1:15" ht="86.4" x14ac:dyDescent="0.3">
      <c r="A1" s="92" t="s">
        <v>106</v>
      </c>
      <c r="B1" s="92" t="s">
        <v>107</v>
      </c>
      <c r="C1" s="92" t="s">
        <v>108</v>
      </c>
      <c r="D1" s="92" t="s">
        <v>109</v>
      </c>
      <c r="E1" s="93" t="s">
        <v>110</v>
      </c>
      <c r="F1" s="93" t="s">
        <v>111</v>
      </c>
      <c r="G1" s="93" t="s">
        <v>112</v>
      </c>
      <c r="H1" s="94" t="s">
        <v>113</v>
      </c>
      <c r="I1" s="95" t="s">
        <v>114</v>
      </c>
      <c r="J1" s="95" t="s">
        <v>115</v>
      </c>
      <c r="K1" s="95" t="s">
        <v>116</v>
      </c>
      <c r="L1" s="96" t="s">
        <v>117</v>
      </c>
      <c r="M1" s="96" t="s">
        <v>118</v>
      </c>
      <c r="N1" s="96" t="s">
        <v>119</v>
      </c>
      <c r="O1" s="96" t="s">
        <v>120</v>
      </c>
    </row>
    <row r="2" spans="1:15" ht="52.8" x14ac:dyDescent="0.3">
      <c r="A2" s="97" t="s">
        <v>237</v>
      </c>
      <c r="B2" s="97" t="s">
        <v>258</v>
      </c>
      <c r="C2" s="97" t="s">
        <v>150</v>
      </c>
      <c r="D2" s="97" t="s">
        <v>274</v>
      </c>
      <c r="E2" s="98">
        <v>1</v>
      </c>
      <c r="F2" s="98">
        <v>5</v>
      </c>
      <c r="G2" s="98">
        <v>1</v>
      </c>
      <c r="H2" s="99">
        <f t="shared" ref="H2:H19" si="0">SUM(E2:G2)*10</f>
        <v>70</v>
      </c>
      <c r="I2" s="97"/>
      <c r="J2" s="97"/>
      <c r="K2" s="97"/>
      <c r="L2" s="100"/>
      <c r="M2" s="100"/>
      <c r="N2" s="100"/>
      <c r="O2" s="100"/>
    </row>
    <row r="3" spans="1:15" ht="52.8" x14ac:dyDescent="0.3">
      <c r="A3" s="97" t="s">
        <v>238</v>
      </c>
      <c r="B3" s="97" t="s">
        <v>259</v>
      </c>
      <c r="C3" s="97" t="s">
        <v>150</v>
      </c>
      <c r="D3" s="97" t="s">
        <v>260</v>
      </c>
      <c r="E3" s="98">
        <v>1</v>
      </c>
      <c r="F3" s="98">
        <v>3</v>
      </c>
      <c r="G3" s="98">
        <v>3</v>
      </c>
      <c r="H3" s="99">
        <f t="shared" si="0"/>
        <v>70</v>
      </c>
      <c r="I3" s="97"/>
      <c r="J3" s="97"/>
      <c r="K3" s="97"/>
      <c r="L3" s="101"/>
      <c r="M3" s="101"/>
      <c r="N3" s="101"/>
      <c r="O3" s="101"/>
    </row>
    <row r="4" spans="1:15" ht="52.8" x14ac:dyDescent="0.3">
      <c r="A4" s="102" t="s">
        <v>248</v>
      </c>
      <c r="B4" s="102" t="s">
        <v>275</v>
      </c>
      <c r="C4" s="102" t="s">
        <v>276</v>
      </c>
      <c r="D4" s="102" t="s">
        <v>277</v>
      </c>
      <c r="E4" s="103">
        <v>5</v>
      </c>
      <c r="F4" s="103">
        <v>5</v>
      </c>
      <c r="G4" s="103">
        <v>5</v>
      </c>
      <c r="H4" s="104">
        <f t="shared" si="0"/>
        <v>150</v>
      </c>
      <c r="I4" s="97"/>
      <c r="J4" s="97" t="s">
        <v>294</v>
      </c>
      <c r="K4" s="97" t="s">
        <v>295</v>
      </c>
      <c r="L4" s="101" t="s">
        <v>296</v>
      </c>
      <c r="M4" s="101" t="s">
        <v>296</v>
      </c>
      <c r="N4" s="101" t="s">
        <v>297</v>
      </c>
      <c r="O4" s="101"/>
    </row>
    <row r="5" spans="1:15" x14ac:dyDescent="0.3">
      <c r="A5" s="102" t="s">
        <v>248</v>
      </c>
      <c r="B5" s="102"/>
      <c r="C5" s="102"/>
      <c r="D5" s="102"/>
      <c r="E5" s="103">
        <v>5</v>
      </c>
      <c r="F5" s="103">
        <v>3</v>
      </c>
      <c r="G5" s="103">
        <v>2</v>
      </c>
      <c r="H5" s="104">
        <f t="shared" si="0"/>
        <v>100</v>
      </c>
      <c r="I5" s="97"/>
      <c r="J5" s="97"/>
      <c r="K5" s="97"/>
      <c r="L5" s="101"/>
      <c r="M5" s="101"/>
      <c r="N5" s="101"/>
      <c r="O5" s="101"/>
    </row>
    <row r="6" spans="1:15" ht="66" x14ac:dyDescent="0.3">
      <c r="A6" s="97" t="s">
        <v>239</v>
      </c>
      <c r="B6" s="97" t="s">
        <v>278</v>
      </c>
      <c r="C6" s="97" t="s">
        <v>150</v>
      </c>
      <c r="D6" s="97" t="s">
        <v>279</v>
      </c>
      <c r="E6" s="98">
        <v>2</v>
      </c>
      <c r="F6" s="98">
        <v>3</v>
      </c>
      <c r="G6" s="98">
        <v>3</v>
      </c>
      <c r="H6" s="99">
        <f t="shared" si="0"/>
        <v>80</v>
      </c>
      <c r="I6" s="97"/>
      <c r="J6" s="97"/>
      <c r="K6" s="97"/>
      <c r="L6" s="101"/>
      <c r="M6" s="101"/>
      <c r="N6" s="101"/>
      <c r="O6" s="101"/>
    </row>
    <row r="7" spans="1:15" ht="52.8" x14ac:dyDescent="0.3">
      <c r="A7" s="102" t="s">
        <v>240</v>
      </c>
      <c r="B7" s="102" t="s">
        <v>261</v>
      </c>
      <c r="C7" s="102" t="s">
        <v>280</v>
      </c>
      <c r="D7" s="102" t="s">
        <v>262</v>
      </c>
      <c r="E7" s="103">
        <v>5</v>
      </c>
      <c r="F7" s="103">
        <v>2</v>
      </c>
      <c r="G7" s="103">
        <v>5</v>
      </c>
      <c r="H7" s="104">
        <f t="shared" si="0"/>
        <v>120</v>
      </c>
      <c r="I7" s="97"/>
      <c r="J7" s="97" t="s">
        <v>302</v>
      </c>
      <c r="K7" s="97" t="s">
        <v>299</v>
      </c>
      <c r="L7" s="101" t="s">
        <v>300</v>
      </c>
      <c r="M7" s="101" t="s">
        <v>300</v>
      </c>
      <c r="N7" s="101" t="s">
        <v>301</v>
      </c>
      <c r="O7" s="101"/>
    </row>
    <row r="8" spans="1:15" ht="26.4" x14ac:dyDescent="0.3">
      <c r="A8" s="102" t="s">
        <v>240</v>
      </c>
      <c r="B8" s="102"/>
      <c r="C8" s="102"/>
      <c r="D8" s="102"/>
      <c r="E8" s="103">
        <v>5</v>
      </c>
      <c r="F8" s="103">
        <v>2</v>
      </c>
      <c r="G8" s="103">
        <v>3</v>
      </c>
      <c r="H8" s="104">
        <f t="shared" si="0"/>
        <v>100</v>
      </c>
      <c r="I8" s="97"/>
      <c r="J8" s="97"/>
      <c r="K8" s="97"/>
      <c r="L8" s="101"/>
      <c r="M8" s="101"/>
      <c r="N8" s="101"/>
      <c r="O8" s="101"/>
    </row>
    <row r="9" spans="1:15" ht="41.4" x14ac:dyDescent="0.3">
      <c r="A9" s="102" t="s">
        <v>241</v>
      </c>
      <c r="B9" s="102" t="s">
        <v>266</v>
      </c>
      <c r="C9" s="102" t="s">
        <v>267</v>
      </c>
      <c r="D9" s="102" t="s">
        <v>268</v>
      </c>
      <c r="E9" s="105">
        <v>4</v>
      </c>
      <c r="F9" s="105">
        <v>4</v>
      </c>
      <c r="G9" s="105">
        <v>5</v>
      </c>
      <c r="H9" s="104">
        <f t="shared" si="0"/>
        <v>130</v>
      </c>
      <c r="I9" s="107"/>
      <c r="J9" s="97"/>
      <c r="K9" s="107" t="s">
        <v>212</v>
      </c>
      <c r="L9" s="108" t="s">
        <v>2</v>
      </c>
      <c r="M9" s="108"/>
      <c r="N9" s="101" t="s">
        <v>318</v>
      </c>
      <c r="O9" s="101"/>
    </row>
    <row r="10" spans="1:15" ht="26.4" x14ac:dyDescent="0.3">
      <c r="A10" s="102" t="s">
        <v>241</v>
      </c>
      <c r="B10" s="102"/>
      <c r="C10" s="102"/>
      <c r="D10" s="102"/>
      <c r="E10" s="105">
        <v>4</v>
      </c>
      <c r="F10" s="105">
        <v>3</v>
      </c>
      <c r="G10" s="105">
        <v>3</v>
      </c>
      <c r="H10" s="104">
        <f t="shared" si="0"/>
        <v>100</v>
      </c>
      <c r="I10" s="107"/>
      <c r="J10" s="97"/>
      <c r="K10" s="107"/>
      <c r="L10" s="108"/>
      <c r="M10" s="108"/>
      <c r="N10" s="101"/>
      <c r="O10" s="101"/>
    </row>
    <row r="11" spans="1:15" ht="52.8" x14ac:dyDescent="0.3">
      <c r="A11" s="97" t="s">
        <v>316</v>
      </c>
      <c r="B11" s="97" t="s">
        <v>317</v>
      </c>
      <c r="C11" s="97" t="s">
        <v>150</v>
      </c>
      <c r="D11" s="97" t="s">
        <v>282</v>
      </c>
      <c r="E11" s="109">
        <v>3</v>
      </c>
      <c r="F11" s="109">
        <v>3</v>
      </c>
      <c r="G11" s="109">
        <v>5</v>
      </c>
      <c r="H11" s="99">
        <f t="shared" si="0"/>
        <v>110</v>
      </c>
      <c r="I11" s="107"/>
      <c r="J11" s="97"/>
      <c r="K11" s="97"/>
      <c r="L11" s="108"/>
      <c r="M11" s="108"/>
      <c r="N11" s="108"/>
      <c r="O11" s="101" t="s">
        <v>303</v>
      </c>
    </row>
    <row r="12" spans="1:15" ht="105.6" x14ac:dyDescent="0.3">
      <c r="A12" s="107" t="s">
        <v>257</v>
      </c>
      <c r="B12" s="97" t="s">
        <v>283</v>
      </c>
      <c r="C12" s="97" t="s">
        <v>284</v>
      </c>
      <c r="D12" s="97" t="s">
        <v>283</v>
      </c>
      <c r="E12" s="107">
        <v>4</v>
      </c>
      <c r="F12" s="107">
        <v>1</v>
      </c>
      <c r="G12" s="107">
        <v>1</v>
      </c>
      <c r="H12" s="99">
        <f t="shared" si="0"/>
        <v>60</v>
      </c>
      <c r="I12" s="107"/>
      <c r="J12" s="97"/>
      <c r="K12" s="97"/>
      <c r="L12" s="108"/>
      <c r="M12" s="108"/>
      <c r="N12" s="108"/>
      <c r="O12" s="101"/>
    </row>
    <row r="13" spans="1:15" ht="52.8" x14ac:dyDescent="0.3">
      <c r="A13" s="112" t="s">
        <v>243</v>
      </c>
      <c r="B13" s="112" t="s">
        <v>285</v>
      </c>
      <c r="C13" s="112" t="s">
        <v>286</v>
      </c>
      <c r="D13" s="112" t="s">
        <v>269</v>
      </c>
      <c r="E13" s="113">
        <v>5</v>
      </c>
      <c r="F13" s="113">
        <v>1</v>
      </c>
      <c r="G13" s="113">
        <v>5</v>
      </c>
      <c r="H13" s="99">
        <f t="shared" si="0"/>
        <v>110</v>
      </c>
      <c r="I13" s="107"/>
      <c r="J13" s="97" t="s">
        <v>294</v>
      </c>
      <c r="K13" s="97" t="s">
        <v>295</v>
      </c>
      <c r="L13" s="101" t="s">
        <v>296</v>
      </c>
      <c r="M13" s="101" t="s">
        <v>296</v>
      </c>
      <c r="N13" s="108"/>
      <c r="O13" s="111" t="s">
        <v>298</v>
      </c>
    </row>
    <row r="14" spans="1:15" ht="79.2" x14ac:dyDescent="0.3">
      <c r="A14" s="97" t="s">
        <v>244</v>
      </c>
      <c r="B14" s="97" t="s">
        <v>270</v>
      </c>
      <c r="C14" s="97" t="s">
        <v>287</v>
      </c>
      <c r="D14" s="97" t="s">
        <v>271</v>
      </c>
      <c r="E14" s="109">
        <v>3</v>
      </c>
      <c r="F14" s="109">
        <v>4</v>
      </c>
      <c r="G14" s="109">
        <v>3</v>
      </c>
      <c r="H14" s="99">
        <f t="shared" si="0"/>
        <v>100</v>
      </c>
      <c r="I14" s="107"/>
      <c r="J14" s="97"/>
      <c r="K14" s="107"/>
      <c r="L14" s="108"/>
      <c r="M14" s="108"/>
      <c r="N14" s="108"/>
      <c r="O14" s="101"/>
    </row>
    <row r="15" spans="1:15" ht="79.2" x14ac:dyDescent="0.3">
      <c r="A15" s="97" t="s">
        <v>245</v>
      </c>
      <c r="B15" s="97" t="s">
        <v>272</v>
      </c>
      <c r="C15" s="97" t="s">
        <v>150</v>
      </c>
      <c r="D15" s="97" t="s">
        <v>273</v>
      </c>
      <c r="E15" s="109">
        <v>4</v>
      </c>
      <c r="F15" s="109">
        <v>3</v>
      </c>
      <c r="G15" s="109">
        <v>3</v>
      </c>
      <c r="H15" s="99">
        <f t="shared" si="0"/>
        <v>100</v>
      </c>
      <c r="I15" s="107"/>
      <c r="J15" s="97"/>
      <c r="K15" s="107"/>
      <c r="L15" s="108"/>
      <c r="M15" s="108"/>
      <c r="N15" s="108"/>
      <c r="O15" s="101"/>
    </row>
    <row r="16" spans="1:15" ht="52.8" x14ac:dyDescent="0.3">
      <c r="A16" s="97" t="s">
        <v>246</v>
      </c>
      <c r="B16" s="97" t="s">
        <v>288</v>
      </c>
      <c r="C16" s="97" t="s">
        <v>289</v>
      </c>
      <c r="D16" s="97" t="s">
        <v>290</v>
      </c>
      <c r="E16" s="109">
        <v>5</v>
      </c>
      <c r="F16" s="109">
        <v>2</v>
      </c>
      <c r="G16" s="109">
        <v>1</v>
      </c>
      <c r="H16" s="99">
        <f t="shared" si="0"/>
        <v>80</v>
      </c>
      <c r="I16" s="107"/>
      <c r="J16" s="97"/>
      <c r="K16" s="107"/>
      <c r="L16" s="108"/>
      <c r="M16" s="108"/>
      <c r="N16" s="108"/>
      <c r="O16" s="101"/>
    </row>
    <row r="17" spans="1:15" ht="79.2" x14ac:dyDescent="0.3">
      <c r="A17" s="97" t="s">
        <v>247</v>
      </c>
      <c r="B17" s="97" t="s">
        <v>291</v>
      </c>
      <c r="C17" s="97" t="s">
        <v>292</v>
      </c>
      <c r="D17" s="97" t="s">
        <v>293</v>
      </c>
      <c r="E17" s="109">
        <v>4</v>
      </c>
      <c r="F17" s="109">
        <v>3</v>
      </c>
      <c r="G17" s="109">
        <v>4</v>
      </c>
      <c r="H17" s="99">
        <f t="shared" si="0"/>
        <v>110</v>
      </c>
      <c r="I17" s="107"/>
      <c r="J17" s="97"/>
      <c r="K17" s="107"/>
      <c r="L17" s="108"/>
      <c r="M17" s="108"/>
      <c r="N17" s="108"/>
      <c r="O17" s="101"/>
    </row>
    <row r="18" spans="1:15" x14ac:dyDescent="0.3">
      <c r="H18" s="155">
        <f t="shared" si="0"/>
        <v>0</v>
      </c>
    </row>
    <row r="19" spans="1:15" ht="26.4" x14ac:dyDescent="0.3">
      <c r="A19" s="102" t="s">
        <v>312</v>
      </c>
      <c r="B19" s="102" t="s">
        <v>313</v>
      </c>
      <c r="C19" s="102" t="s">
        <v>314</v>
      </c>
      <c r="D19" s="102" t="s">
        <v>315</v>
      </c>
      <c r="E19" s="105">
        <v>5</v>
      </c>
      <c r="F19" s="105">
        <v>5</v>
      </c>
      <c r="G19" s="105">
        <v>5</v>
      </c>
      <c r="H19" s="104">
        <f t="shared" si="0"/>
        <v>150</v>
      </c>
      <c r="I19" s="156"/>
      <c r="J19" s="156"/>
      <c r="K19" s="156"/>
      <c r="L19" s="156"/>
      <c r="M19" s="156"/>
      <c r="N19" s="156"/>
      <c r="O19" s="157"/>
    </row>
  </sheetData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241A-66F6-4816-9DBA-1D3A9DF1A77C}">
  <dimension ref="A1:D22"/>
  <sheetViews>
    <sheetView workbookViewId="0">
      <selection sqref="A1:XFD1048576"/>
    </sheetView>
  </sheetViews>
  <sheetFormatPr defaultColWidth="9.109375" defaultRowHeight="14.4" x14ac:dyDescent="0.3"/>
  <cols>
    <col min="1" max="1" width="37.109375" style="87" bestFit="1" customWidth="1"/>
    <col min="2" max="2" width="53" style="87" customWidth="1"/>
    <col min="3" max="3" width="45" style="87" customWidth="1"/>
    <col min="4" max="4" width="61.5546875" style="87" customWidth="1"/>
    <col min="5" max="16384" width="9.109375" style="87"/>
  </cols>
  <sheetData>
    <row r="1" spans="1:4" x14ac:dyDescent="0.3">
      <c r="A1" s="88" t="s">
        <v>230</v>
      </c>
      <c r="B1" s="88" t="s">
        <v>231</v>
      </c>
      <c r="C1" s="88" t="s">
        <v>232</v>
      </c>
    </row>
    <row r="2" spans="1:4" x14ac:dyDescent="0.3">
      <c r="A2" s="90" t="s">
        <v>233</v>
      </c>
      <c r="B2" s="89"/>
      <c r="C2" s="89"/>
    </row>
    <row r="3" spans="1:4" x14ac:dyDescent="0.3">
      <c r="A3" s="87">
        <v>1</v>
      </c>
      <c r="B3" s="89" t="s">
        <v>237</v>
      </c>
      <c r="C3" s="89"/>
    </row>
    <row r="4" spans="1:4" x14ac:dyDescent="0.3">
      <c r="A4" s="87">
        <v>2</v>
      </c>
      <c r="B4" s="89" t="s">
        <v>249</v>
      </c>
      <c r="C4" s="89"/>
    </row>
    <row r="5" spans="1:4" ht="28.8" x14ac:dyDescent="0.3">
      <c r="A5" s="87">
        <v>3</v>
      </c>
      <c r="B5" s="89" t="s">
        <v>250</v>
      </c>
      <c r="C5" s="115" t="s">
        <v>308</v>
      </c>
      <c r="D5" s="116"/>
    </row>
    <row r="6" spans="1:4" x14ac:dyDescent="0.3">
      <c r="A6" s="87">
        <v>4</v>
      </c>
      <c r="B6" s="89" t="s">
        <v>251</v>
      </c>
      <c r="C6" s="89"/>
    </row>
    <row r="7" spans="1:4" x14ac:dyDescent="0.3">
      <c r="A7" s="90" t="s">
        <v>234</v>
      </c>
      <c r="B7" s="88" t="s">
        <v>231</v>
      </c>
      <c r="C7" s="88" t="s">
        <v>232</v>
      </c>
    </row>
    <row r="8" spans="1:4" ht="43.2" x14ac:dyDescent="0.3">
      <c r="A8" s="87">
        <v>1</v>
      </c>
      <c r="B8" s="89" t="s">
        <v>307</v>
      </c>
      <c r="C8" s="115" t="s">
        <v>309</v>
      </c>
    </row>
    <row r="9" spans="1:4" x14ac:dyDescent="0.3">
      <c r="A9" s="87">
        <v>2</v>
      </c>
      <c r="B9" s="89" t="s">
        <v>252</v>
      </c>
      <c r="C9" s="89"/>
    </row>
    <row r="10" spans="1:4" x14ac:dyDescent="0.3">
      <c r="A10" s="90" t="s">
        <v>235</v>
      </c>
      <c r="B10" s="88" t="s">
        <v>231</v>
      </c>
      <c r="C10" s="88" t="s">
        <v>232</v>
      </c>
    </row>
    <row r="11" spans="1:4" x14ac:dyDescent="0.3">
      <c r="A11" s="87">
        <v>1</v>
      </c>
      <c r="B11" s="89" t="s">
        <v>263</v>
      </c>
      <c r="C11" s="91" t="s">
        <v>310</v>
      </c>
    </row>
    <row r="12" spans="1:4" x14ac:dyDescent="0.3">
      <c r="A12" s="87">
        <v>2</v>
      </c>
      <c r="B12" s="89" t="s">
        <v>253</v>
      </c>
      <c r="C12" s="91"/>
    </row>
    <row r="13" spans="1:4" x14ac:dyDescent="0.3">
      <c r="A13" s="90" t="s">
        <v>265</v>
      </c>
      <c r="B13" s="88" t="s">
        <v>231</v>
      </c>
      <c r="C13" s="88" t="s">
        <v>232</v>
      </c>
    </row>
    <row r="14" spans="1:4" x14ac:dyDescent="0.3">
      <c r="A14" s="87">
        <v>1</v>
      </c>
      <c r="B14" s="89" t="s">
        <v>254</v>
      </c>
      <c r="C14" s="89"/>
    </row>
    <row r="15" spans="1:4" x14ac:dyDescent="0.3">
      <c r="A15" s="87">
        <v>2</v>
      </c>
      <c r="B15" s="89" t="s">
        <v>264</v>
      </c>
      <c r="C15" s="89"/>
    </row>
    <row r="16" spans="1:4" x14ac:dyDescent="0.3">
      <c r="A16" s="90" t="s">
        <v>236</v>
      </c>
      <c r="B16" s="88" t="s">
        <v>231</v>
      </c>
      <c r="C16" s="88" t="s">
        <v>232</v>
      </c>
    </row>
    <row r="17" spans="1:3" x14ac:dyDescent="0.3">
      <c r="A17" s="87">
        <v>1</v>
      </c>
      <c r="B17" s="89" t="s">
        <v>240</v>
      </c>
      <c r="C17" s="91" t="s">
        <v>304</v>
      </c>
    </row>
    <row r="18" spans="1:3" x14ac:dyDescent="0.3">
      <c r="A18" s="87">
        <v>2</v>
      </c>
      <c r="B18" s="89" t="s">
        <v>255</v>
      </c>
      <c r="C18" s="89"/>
    </row>
    <row r="19" spans="1:3" x14ac:dyDescent="0.3">
      <c r="A19" s="87">
        <v>3</v>
      </c>
      <c r="B19" s="89" t="s">
        <v>256</v>
      </c>
      <c r="C19" s="89"/>
    </row>
    <row r="22" spans="1:3" x14ac:dyDescent="0.3">
      <c r="A22" s="87" t="s">
        <v>306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9345-9B90-490B-9F23-955A29E1BC2F}">
  <dimension ref="A1:K73"/>
  <sheetViews>
    <sheetView zoomScaleNormal="100" workbookViewId="0">
      <selection activeCell="C19" sqref="C19"/>
    </sheetView>
  </sheetViews>
  <sheetFormatPr defaultRowHeight="14.4" x14ac:dyDescent="0.3"/>
  <cols>
    <col min="1" max="1" width="16.33203125" bestFit="1" customWidth="1"/>
    <col min="2" max="2" width="25.109375" customWidth="1"/>
    <col min="3" max="3" width="34" bestFit="1" customWidth="1"/>
    <col min="4" max="4" width="18.109375" bestFit="1" customWidth="1"/>
    <col min="5" max="5" width="116.44140625" bestFit="1" customWidth="1"/>
    <col min="6" max="6" width="31.88671875" customWidth="1"/>
  </cols>
  <sheetData>
    <row r="1" spans="1:5" ht="18" x14ac:dyDescent="0.35">
      <c r="A1" s="237" t="s">
        <v>180</v>
      </c>
      <c r="B1" s="237"/>
      <c r="C1" s="237"/>
      <c r="D1" s="237"/>
      <c r="E1" s="237"/>
    </row>
    <row r="2" spans="1:5" ht="18.600000000000001" thickBot="1" x14ac:dyDescent="0.4">
      <c r="A2" s="237" t="s">
        <v>181</v>
      </c>
      <c r="B2" s="237"/>
      <c r="C2" s="237"/>
      <c r="D2" s="237"/>
      <c r="E2" s="237"/>
    </row>
    <row r="3" spans="1:5" ht="18" x14ac:dyDescent="0.35">
      <c r="A3" s="117"/>
      <c r="B3" s="117"/>
      <c r="C3" s="147" t="s">
        <v>311</v>
      </c>
      <c r="D3" s="148">
        <v>2022</v>
      </c>
      <c r="E3" s="117"/>
    </row>
    <row r="4" spans="1:5" ht="18" x14ac:dyDescent="0.35">
      <c r="A4" s="117"/>
      <c r="B4" s="117"/>
      <c r="C4" s="149" t="s">
        <v>225</v>
      </c>
      <c r="D4" s="150">
        <v>2021</v>
      </c>
      <c r="E4" s="117"/>
    </row>
    <row r="5" spans="1:5" ht="18" x14ac:dyDescent="0.35">
      <c r="A5" s="117"/>
      <c r="B5" s="117"/>
      <c r="C5" s="151" t="s">
        <v>182</v>
      </c>
      <c r="D5" s="150">
        <v>2020</v>
      </c>
      <c r="E5" s="117"/>
    </row>
    <row r="6" spans="1:5" ht="18" x14ac:dyDescent="0.35">
      <c r="A6" s="117"/>
      <c r="B6" s="117"/>
      <c r="C6" s="152" t="s">
        <v>183</v>
      </c>
      <c r="D6" s="150">
        <v>2019</v>
      </c>
      <c r="E6" s="117"/>
    </row>
    <row r="7" spans="1:5" ht="18.600000000000001" thickBot="1" x14ac:dyDescent="0.4">
      <c r="A7" s="117"/>
      <c r="B7" s="117"/>
      <c r="C7" s="153" t="s">
        <v>184</v>
      </c>
      <c r="D7" s="154">
        <v>2018</v>
      </c>
      <c r="E7" s="117"/>
    </row>
    <row r="8" spans="1:5" ht="18" x14ac:dyDescent="0.35">
      <c r="A8" s="61" t="s">
        <v>185</v>
      </c>
      <c r="B8" s="61"/>
      <c r="C8" s="61"/>
      <c r="D8" s="61"/>
      <c r="E8" s="61"/>
    </row>
    <row r="9" spans="1:5" ht="36" x14ac:dyDescent="0.3">
      <c r="A9" s="118" t="s">
        <v>1</v>
      </c>
      <c r="B9" s="119" t="s">
        <v>0</v>
      </c>
      <c r="C9" s="120" t="s">
        <v>32</v>
      </c>
      <c r="D9" s="121" t="s">
        <v>9</v>
      </c>
      <c r="E9" s="118" t="s">
        <v>28</v>
      </c>
    </row>
    <row r="10" spans="1:5" ht="36" x14ac:dyDescent="0.3">
      <c r="A10" s="122" t="s">
        <v>2</v>
      </c>
      <c r="B10" s="123" t="s">
        <v>23</v>
      </c>
      <c r="C10" s="122" t="s">
        <v>36</v>
      </c>
      <c r="D10" s="124" t="s">
        <v>8</v>
      </c>
      <c r="E10" s="125" t="s">
        <v>186</v>
      </c>
    </row>
    <row r="11" spans="1:5" ht="18" x14ac:dyDescent="0.3">
      <c r="A11" s="122" t="s">
        <v>3</v>
      </c>
      <c r="B11" s="126" t="s">
        <v>23</v>
      </c>
      <c r="C11" s="122" t="s">
        <v>46</v>
      </c>
      <c r="D11" s="127" t="s">
        <v>73</v>
      </c>
      <c r="E11" s="122" t="s">
        <v>187</v>
      </c>
    </row>
    <row r="12" spans="1:5" ht="18" x14ac:dyDescent="0.35">
      <c r="A12" s="61"/>
      <c r="B12" s="61"/>
      <c r="C12" s="61"/>
      <c r="D12" s="61"/>
      <c r="E12" s="61"/>
    </row>
    <row r="13" spans="1:5" ht="18" x14ac:dyDescent="0.35">
      <c r="A13" s="61" t="s">
        <v>188</v>
      </c>
      <c r="B13" s="61"/>
      <c r="C13" s="61"/>
      <c r="D13" s="61"/>
      <c r="E13" s="61"/>
    </row>
    <row r="14" spans="1:5" ht="36" x14ac:dyDescent="0.3">
      <c r="A14" s="118" t="s">
        <v>1</v>
      </c>
      <c r="B14" s="119" t="s">
        <v>0</v>
      </c>
      <c r="C14" s="120" t="s">
        <v>32</v>
      </c>
      <c r="D14" s="121" t="s">
        <v>9</v>
      </c>
      <c r="E14" s="118" t="s">
        <v>28</v>
      </c>
    </row>
    <row r="15" spans="1:5" ht="18" x14ac:dyDescent="0.3">
      <c r="A15" s="122" t="s">
        <v>2</v>
      </c>
      <c r="B15" s="123" t="s">
        <v>18</v>
      </c>
      <c r="C15" s="122" t="s">
        <v>77</v>
      </c>
      <c r="D15" s="124" t="s">
        <v>8</v>
      </c>
      <c r="E15" s="122" t="s">
        <v>66</v>
      </c>
    </row>
    <row r="16" spans="1:5" ht="18" x14ac:dyDescent="0.3">
      <c r="A16" s="122" t="s">
        <v>3</v>
      </c>
      <c r="B16" s="126" t="s">
        <v>23</v>
      </c>
      <c r="C16" s="122" t="s">
        <v>52</v>
      </c>
      <c r="D16" s="122" t="s">
        <v>75</v>
      </c>
      <c r="E16" s="122" t="s">
        <v>76</v>
      </c>
    </row>
    <row r="17" spans="1:11" ht="18" x14ac:dyDescent="0.35">
      <c r="A17" s="61"/>
      <c r="B17" s="61"/>
      <c r="C17" s="61"/>
      <c r="D17" s="61"/>
      <c r="E17" s="61"/>
    </row>
    <row r="18" spans="1:11" ht="18" x14ac:dyDescent="0.35">
      <c r="A18" s="61" t="s">
        <v>189</v>
      </c>
      <c r="B18" s="61"/>
      <c r="C18" s="61"/>
      <c r="D18" s="61"/>
      <c r="E18" s="61"/>
    </row>
    <row r="19" spans="1:11" ht="36" x14ac:dyDescent="0.3">
      <c r="A19" s="118" t="s">
        <v>1</v>
      </c>
      <c r="B19" s="119" t="s">
        <v>0</v>
      </c>
      <c r="C19" s="120" t="s">
        <v>32</v>
      </c>
      <c r="D19" s="121" t="s">
        <v>9</v>
      </c>
      <c r="E19" s="118" t="s">
        <v>28</v>
      </c>
    </row>
    <row r="20" spans="1:11" ht="54" x14ac:dyDescent="0.3">
      <c r="A20" s="127" t="s">
        <v>8</v>
      </c>
      <c r="B20" s="127" t="s">
        <v>18</v>
      </c>
      <c r="C20" s="122" t="s">
        <v>190</v>
      </c>
      <c r="D20" s="127" t="s">
        <v>8</v>
      </c>
      <c r="E20" s="122" t="s">
        <v>191</v>
      </c>
    </row>
    <row r="21" spans="1:11" ht="18" x14ac:dyDescent="0.35">
      <c r="A21" s="61"/>
      <c r="B21" s="61"/>
      <c r="C21" s="61"/>
      <c r="D21" s="61"/>
      <c r="E21" s="61"/>
    </row>
    <row r="22" spans="1:11" ht="18" x14ac:dyDescent="0.35">
      <c r="A22" s="61" t="s">
        <v>192</v>
      </c>
      <c r="B22" s="61"/>
      <c r="C22" s="61"/>
      <c r="D22" s="61"/>
      <c r="E22" s="61"/>
    </row>
    <row r="23" spans="1:11" ht="45" customHeight="1" x14ac:dyDescent="0.3">
      <c r="A23" s="118" t="s">
        <v>1</v>
      </c>
      <c r="B23" s="119" t="s">
        <v>0</v>
      </c>
      <c r="C23" s="120" t="s">
        <v>32</v>
      </c>
      <c r="D23" s="121" t="s">
        <v>9</v>
      </c>
      <c r="E23" s="118" t="s">
        <v>28</v>
      </c>
      <c r="K23" s="62"/>
    </row>
    <row r="24" spans="1:11" ht="18" x14ac:dyDescent="0.3">
      <c r="A24" s="122" t="s">
        <v>3</v>
      </c>
      <c r="B24" s="123" t="s">
        <v>193</v>
      </c>
      <c r="C24" s="122" t="s">
        <v>43</v>
      </c>
      <c r="D24" s="124" t="s">
        <v>11</v>
      </c>
      <c r="E24" s="122" t="s">
        <v>60</v>
      </c>
    </row>
    <row r="25" spans="1:11" ht="36" x14ac:dyDescent="0.3">
      <c r="A25" s="122" t="s">
        <v>2</v>
      </c>
      <c r="B25" s="126" t="s">
        <v>18</v>
      </c>
      <c r="C25" s="122" t="s">
        <v>45</v>
      </c>
      <c r="D25" s="128" t="s">
        <v>8</v>
      </c>
      <c r="E25" s="122" t="s">
        <v>63</v>
      </c>
    </row>
    <row r="26" spans="1:11" ht="18" x14ac:dyDescent="0.35">
      <c r="A26" s="61"/>
      <c r="B26" s="61"/>
      <c r="C26" s="61"/>
      <c r="D26" s="61"/>
      <c r="E26" s="61"/>
    </row>
    <row r="27" spans="1:11" ht="18" x14ac:dyDescent="0.35">
      <c r="A27" s="61" t="s">
        <v>194</v>
      </c>
      <c r="B27" s="61"/>
      <c r="C27" s="61"/>
      <c r="D27" s="61"/>
      <c r="E27" s="61"/>
    </row>
    <row r="28" spans="1:11" ht="36" x14ac:dyDescent="0.3">
      <c r="A28" s="118" t="s">
        <v>1</v>
      </c>
      <c r="B28" s="119" t="s">
        <v>0</v>
      </c>
      <c r="C28" s="120" t="s">
        <v>32</v>
      </c>
      <c r="D28" s="121" t="s">
        <v>9</v>
      </c>
      <c r="E28" s="118" t="s">
        <v>28</v>
      </c>
    </row>
    <row r="29" spans="1:11" ht="18" x14ac:dyDescent="0.3">
      <c r="A29" s="129" t="s">
        <v>2</v>
      </c>
      <c r="B29" s="130" t="s">
        <v>18</v>
      </c>
      <c r="C29" s="129" t="s">
        <v>78</v>
      </c>
      <c r="D29" s="131" t="s">
        <v>10</v>
      </c>
      <c r="E29" s="129" t="s">
        <v>69</v>
      </c>
    </row>
    <row r="30" spans="1:11" ht="18" x14ac:dyDescent="0.3">
      <c r="A30" s="132" t="s">
        <v>2</v>
      </c>
      <c r="B30" s="133" t="s">
        <v>18</v>
      </c>
      <c r="C30" s="132" t="s">
        <v>195</v>
      </c>
      <c r="D30" s="134" t="s">
        <v>73</v>
      </c>
      <c r="E30" s="132" t="s">
        <v>196</v>
      </c>
    </row>
    <row r="31" spans="1:11" ht="18" x14ac:dyDescent="0.3">
      <c r="A31" s="122" t="s">
        <v>2</v>
      </c>
      <c r="B31" s="122" t="s">
        <v>33</v>
      </c>
      <c r="C31" s="122" t="s">
        <v>48</v>
      </c>
      <c r="D31" s="128" t="s">
        <v>8</v>
      </c>
      <c r="E31" s="122" t="s">
        <v>82</v>
      </c>
    </row>
    <row r="32" spans="1:11" ht="18" x14ac:dyDescent="0.3">
      <c r="A32" s="122" t="s">
        <v>2</v>
      </c>
      <c r="B32" s="127" t="s">
        <v>18</v>
      </c>
      <c r="C32" s="122" t="s">
        <v>49</v>
      </c>
      <c r="D32" s="124" t="s">
        <v>73</v>
      </c>
      <c r="E32" s="122" t="s">
        <v>74</v>
      </c>
    </row>
    <row r="33" spans="1:5" ht="18" x14ac:dyDescent="0.35">
      <c r="A33" s="61"/>
      <c r="B33" s="61"/>
      <c r="C33" s="61"/>
      <c r="D33" s="61"/>
      <c r="E33" s="61"/>
    </row>
    <row r="34" spans="1:5" ht="18" x14ac:dyDescent="0.35">
      <c r="A34" s="61" t="s">
        <v>197</v>
      </c>
      <c r="B34" s="61"/>
      <c r="C34" s="61"/>
      <c r="D34" s="61"/>
      <c r="E34" s="61"/>
    </row>
    <row r="35" spans="1:5" ht="36" x14ac:dyDescent="0.3">
      <c r="A35" s="118" t="s">
        <v>1</v>
      </c>
      <c r="B35" s="119" t="s">
        <v>0</v>
      </c>
      <c r="C35" s="120" t="s">
        <v>32</v>
      </c>
      <c r="D35" s="121" t="s">
        <v>9</v>
      </c>
      <c r="E35" s="118" t="s">
        <v>28</v>
      </c>
    </row>
    <row r="36" spans="1:5" ht="18" x14ac:dyDescent="0.3">
      <c r="A36" s="122" t="s">
        <v>2</v>
      </c>
      <c r="B36" s="122" t="s">
        <v>17</v>
      </c>
      <c r="C36" s="125" t="s">
        <v>51</v>
      </c>
      <c r="D36" s="135" t="s">
        <v>73</v>
      </c>
      <c r="E36" s="122" t="s">
        <v>79</v>
      </c>
    </row>
    <row r="37" spans="1:5" ht="18" x14ac:dyDescent="0.3">
      <c r="A37" s="122" t="s">
        <v>3</v>
      </c>
      <c r="B37" s="127" t="s">
        <v>14</v>
      </c>
      <c r="C37" s="124" t="s">
        <v>198</v>
      </c>
      <c r="D37" s="127" t="s">
        <v>73</v>
      </c>
      <c r="E37" s="127" t="s">
        <v>199</v>
      </c>
    </row>
    <row r="38" spans="1:5" ht="18" x14ac:dyDescent="0.3">
      <c r="A38" s="122" t="s">
        <v>2</v>
      </c>
      <c r="B38" s="136" t="s">
        <v>18</v>
      </c>
      <c r="C38" s="127" t="s">
        <v>91</v>
      </c>
      <c r="D38" s="124" t="s">
        <v>8</v>
      </c>
      <c r="E38" s="122" t="s">
        <v>92</v>
      </c>
    </row>
    <row r="39" spans="1:5" ht="36" x14ac:dyDescent="0.3">
      <c r="A39" s="132" t="s">
        <v>8</v>
      </c>
      <c r="B39" s="133" t="s">
        <v>200</v>
      </c>
      <c r="C39" s="132" t="s">
        <v>201</v>
      </c>
      <c r="D39" s="134" t="s">
        <v>73</v>
      </c>
      <c r="E39" s="132" t="s">
        <v>202</v>
      </c>
    </row>
    <row r="40" spans="1:5" ht="18" x14ac:dyDescent="0.3">
      <c r="A40" s="125" t="s">
        <v>8</v>
      </c>
      <c r="B40" s="136" t="s">
        <v>18</v>
      </c>
      <c r="C40" s="125" t="s">
        <v>50</v>
      </c>
      <c r="D40" s="135" t="s">
        <v>73</v>
      </c>
      <c r="E40" s="125" t="s">
        <v>203</v>
      </c>
    </row>
    <row r="41" spans="1:5" ht="18" x14ac:dyDescent="0.3">
      <c r="A41" s="137" t="s">
        <v>2</v>
      </c>
      <c r="B41" s="138" t="s">
        <v>18</v>
      </c>
      <c r="C41" s="139" t="s">
        <v>95</v>
      </c>
      <c r="D41" s="138" t="s">
        <v>8</v>
      </c>
      <c r="E41" s="137" t="s">
        <v>96</v>
      </c>
    </row>
    <row r="42" spans="1:5" ht="18" x14ac:dyDescent="0.35">
      <c r="A42" s="61"/>
      <c r="B42" s="61"/>
      <c r="C42" s="61"/>
      <c r="D42" s="61"/>
      <c r="E42" s="61"/>
    </row>
    <row r="43" spans="1:5" ht="18" x14ac:dyDescent="0.35">
      <c r="A43" s="61" t="s">
        <v>204</v>
      </c>
      <c r="B43" s="61"/>
      <c r="C43" s="61"/>
      <c r="D43" s="61"/>
      <c r="E43" s="61"/>
    </row>
    <row r="44" spans="1:5" ht="36" x14ac:dyDescent="0.3">
      <c r="A44" s="118" t="s">
        <v>1</v>
      </c>
      <c r="B44" s="119" t="s">
        <v>0</v>
      </c>
      <c r="C44" s="120" t="s">
        <v>32</v>
      </c>
      <c r="D44" s="121" t="s">
        <v>9</v>
      </c>
      <c r="E44" s="118" t="s">
        <v>28</v>
      </c>
    </row>
    <row r="45" spans="1:5" ht="36" x14ac:dyDescent="0.3">
      <c r="A45" s="122" t="s">
        <v>2</v>
      </c>
      <c r="B45" s="126" t="s">
        <v>18</v>
      </c>
      <c r="C45" s="122" t="s">
        <v>205</v>
      </c>
      <c r="D45" s="128" t="s">
        <v>8</v>
      </c>
      <c r="E45" s="122" t="s">
        <v>71</v>
      </c>
    </row>
    <row r="46" spans="1:5" ht="18" x14ac:dyDescent="0.3">
      <c r="A46" s="122" t="s">
        <v>2</v>
      </c>
      <c r="B46" s="122" t="s">
        <v>17</v>
      </c>
      <c r="C46" s="122" t="s">
        <v>47</v>
      </c>
      <c r="D46" s="128" t="s">
        <v>8</v>
      </c>
      <c r="E46" s="122" t="s">
        <v>72</v>
      </c>
    </row>
    <row r="47" spans="1:5" ht="18" x14ac:dyDescent="0.3">
      <c r="A47" s="122" t="s">
        <v>2</v>
      </c>
      <c r="B47" s="136" t="s">
        <v>18</v>
      </c>
      <c r="C47" s="124" t="s">
        <v>54</v>
      </c>
      <c r="D47" s="127" t="s">
        <v>73</v>
      </c>
      <c r="E47" s="127" t="s">
        <v>81</v>
      </c>
    </row>
    <row r="48" spans="1:5" ht="18" x14ac:dyDescent="0.3">
      <c r="A48" s="122" t="s">
        <v>2</v>
      </c>
      <c r="B48" s="127" t="s">
        <v>17</v>
      </c>
      <c r="C48" s="122" t="s">
        <v>55</v>
      </c>
      <c r="D48" s="127" t="s">
        <v>73</v>
      </c>
      <c r="E48" s="122" t="s">
        <v>83</v>
      </c>
    </row>
    <row r="49" spans="1:5" ht="18" x14ac:dyDescent="0.3">
      <c r="A49" s="122" t="s">
        <v>2</v>
      </c>
      <c r="B49" s="136" t="s">
        <v>18</v>
      </c>
      <c r="C49" s="127" t="s">
        <v>89</v>
      </c>
      <c r="D49" s="124" t="s">
        <v>8</v>
      </c>
      <c r="E49" s="122" t="s">
        <v>90</v>
      </c>
    </row>
    <row r="50" spans="1:5" ht="36" x14ac:dyDescent="0.3">
      <c r="A50" s="122" t="s">
        <v>3</v>
      </c>
      <c r="B50" s="136" t="s">
        <v>12</v>
      </c>
      <c r="C50" s="127" t="s">
        <v>35</v>
      </c>
      <c r="D50" s="124" t="s">
        <v>8</v>
      </c>
      <c r="E50" s="122" t="s">
        <v>86</v>
      </c>
    </row>
    <row r="51" spans="1:5" ht="18" x14ac:dyDescent="0.3">
      <c r="A51" s="140"/>
      <c r="B51" s="141"/>
      <c r="C51" s="140"/>
      <c r="D51" s="141"/>
      <c r="E51" s="140"/>
    </row>
    <row r="52" spans="1:5" ht="18" x14ac:dyDescent="0.35">
      <c r="A52" s="61" t="s">
        <v>206</v>
      </c>
      <c r="B52" s="61"/>
      <c r="C52" s="61"/>
      <c r="D52" s="61"/>
      <c r="E52" s="61"/>
    </row>
    <row r="53" spans="1:5" ht="36" x14ac:dyDescent="0.3">
      <c r="A53" s="118" t="s">
        <v>1</v>
      </c>
      <c r="B53" s="119" t="s">
        <v>0</v>
      </c>
      <c r="C53" s="120" t="s">
        <v>32</v>
      </c>
      <c r="D53" s="121" t="s">
        <v>9</v>
      </c>
      <c r="E53" s="118" t="s">
        <v>28</v>
      </c>
    </row>
    <row r="54" spans="1:5" ht="18" x14ac:dyDescent="0.3">
      <c r="A54" s="127" t="s">
        <v>8</v>
      </c>
      <c r="B54" s="127" t="s">
        <v>207</v>
      </c>
      <c r="C54" s="127" t="s">
        <v>208</v>
      </c>
      <c r="D54" s="127" t="s">
        <v>73</v>
      </c>
      <c r="E54" s="122" t="s">
        <v>209</v>
      </c>
    </row>
    <row r="55" spans="1:5" ht="18" x14ac:dyDescent="0.35">
      <c r="A55" s="61"/>
      <c r="B55" s="61"/>
      <c r="C55" s="61"/>
      <c r="D55" s="61"/>
      <c r="E55" s="61"/>
    </row>
    <row r="56" spans="1:5" ht="18" x14ac:dyDescent="0.35">
      <c r="A56" s="61" t="s">
        <v>210</v>
      </c>
      <c r="B56" s="61"/>
      <c r="C56" s="61"/>
      <c r="D56" s="61"/>
      <c r="E56" s="61"/>
    </row>
    <row r="57" spans="1:5" ht="36" x14ac:dyDescent="0.3">
      <c r="A57" s="118" t="s">
        <v>1</v>
      </c>
      <c r="B57" s="119" t="s">
        <v>0</v>
      </c>
      <c r="C57" s="120" t="s">
        <v>32</v>
      </c>
      <c r="D57" s="121" t="s">
        <v>9</v>
      </c>
      <c r="E57" s="118" t="s">
        <v>28</v>
      </c>
    </row>
    <row r="58" spans="1:5" ht="18" x14ac:dyDescent="0.3">
      <c r="A58" s="122" t="s">
        <v>3</v>
      </c>
      <c r="B58" s="123" t="s">
        <v>12</v>
      </c>
      <c r="C58" s="122" t="s">
        <v>37</v>
      </c>
      <c r="D58" s="124" t="s">
        <v>10</v>
      </c>
      <c r="E58" s="122" t="s">
        <v>64</v>
      </c>
    </row>
    <row r="59" spans="1:5" ht="18" x14ac:dyDescent="0.3">
      <c r="A59" s="122" t="s">
        <v>3</v>
      </c>
      <c r="B59" s="123" t="s">
        <v>12</v>
      </c>
      <c r="C59" s="122" t="s">
        <v>39</v>
      </c>
      <c r="D59" s="127" t="s">
        <v>73</v>
      </c>
      <c r="E59" s="122" t="s">
        <v>58</v>
      </c>
    </row>
    <row r="60" spans="1:5" ht="18" x14ac:dyDescent="0.3">
      <c r="A60" s="122" t="s">
        <v>3</v>
      </c>
      <c r="B60" s="123" t="s">
        <v>12</v>
      </c>
      <c r="C60" s="122" t="s">
        <v>40</v>
      </c>
      <c r="D60" s="124" t="s">
        <v>8</v>
      </c>
      <c r="E60" s="122" t="s">
        <v>59</v>
      </c>
    </row>
    <row r="61" spans="1:5" ht="18" x14ac:dyDescent="0.3">
      <c r="A61" s="122" t="s">
        <v>3</v>
      </c>
      <c r="B61" s="123" t="s">
        <v>14</v>
      </c>
      <c r="C61" s="122" t="s">
        <v>41</v>
      </c>
      <c r="D61" s="124" t="s">
        <v>8</v>
      </c>
      <c r="E61" s="122" t="s">
        <v>85</v>
      </c>
    </row>
    <row r="62" spans="1:5" ht="18" x14ac:dyDescent="0.3">
      <c r="A62" s="122" t="s">
        <v>2</v>
      </c>
      <c r="B62" s="123" t="s">
        <v>33</v>
      </c>
      <c r="C62" s="122" t="s">
        <v>42</v>
      </c>
      <c r="D62" s="124" t="s">
        <v>8</v>
      </c>
      <c r="E62" s="122" t="s">
        <v>62</v>
      </c>
    </row>
    <row r="63" spans="1:5" ht="18" x14ac:dyDescent="0.3">
      <c r="A63" s="122" t="s">
        <v>3</v>
      </c>
      <c r="B63" s="123" t="s">
        <v>14</v>
      </c>
      <c r="C63" s="122" t="s">
        <v>44</v>
      </c>
      <c r="D63" s="124" t="s">
        <v>8</v>
      </c>
      <c r="E63" s="122" t="s">
        <v>68</v>
      </c>
    </row>
    <row r="64" spans="1:5" ht="18" x14ac:dyDescent="0.3">
      <c r="A64" s="122" t="s">
        <v>3</v>
      </c>
      <c r="B64" s="122" t="s">
        <v>12</v>
      </c>
      <c r="C64" s="122" t="s">
        <v>53</v>
      </c>
      <c r="D64" s="127" t="s">
        <v>73</v>
      </c>
      <c r="E64" s="122" t="s">
        <v>80</v>
      </c>
    </row>
    <row r="65" spans="1:5" ht="18" x14ac:dyDescent="0.35">
      <c r="A65" s="142" t="s">
        <v>2</v>
      </c>
      <c r="B65" s="142" t="s">
        <v>226</v>
      </c>
      <c r="C65" s="142" t="s">
        <v>227</v>
      </c>
      <c r="D65" s="142" t="s">
        <v>228</v>
      </c>
      <c r="E65" s="143" t="s">
        <v>229</v>
      </c>
    </row>
    <row r="66" spans="1:5" ht="18" x14ac:dyDescent="0.3">
      <c r="A66" s="140"/>
      <c r="B66" s="140"/>
      <c r="C66" s="140"/>
      <c r="D66" s="141"/>
      <c r="E66" s="140"/>
    </row>
    <row r="67" spans="1:5" ht="18" x14ac:dyDescent="0.35">
      <c r="A67" s="61"/>
      <c r="B67" s="61"/>
      <c r="C67" s="61"/>
      <c r="D67" s="61"/>
      <c r="E67" s="61"/>
    </row>
    <row r="68" spans="1:5" ht="18" x14ac:dyDescent="0.35">
      <c r="A68" s="61" t="s">
        <v>211</v>
      </c>
      <c r="B68" s="61"/>
      <c r="C68" s="61"/>
      <c r="D68" s="61"/>
      <c r="E68" s="61"/>
    </row>
    <row r="69" spans="1:5" ht="36" x14ac:dyDescent="0.3">
      <c r="A69" s="118" t="s">
        <v>1</v>
      </c>
      <c r="B69" s="119" t="s">
        <v>0</v>
      </c>
      <c r="C69" s="120" t="s">
        <v>32</v>
      </c>
      <c r="D69" s="121" t="s">
        <v>9</v>
      </c>
      <c r="E69" s="118" t="s">
        <v>28</v>
      </c>
    </row>
    <row r="70" spans="1:5" ht="36" x14ac:dyDescent="0.3">
      <c r="A70" s="122" t="s">
        <v>2</v>
      </c>
      <c r="B70" s="123" t="s">
        <v>16</v>
      </c>
      <c r="C70" s="122" t="s">
        <v>38</v>
      </c>
      <c r="D70" s="124" t="s">
        <v>8</v>
      </c>
      <c r="E70" s="122" t="s">
        <v>65</v>
      </c>
    </row>
    <row r="71" spans="1:5" ht="36" x14ac:dyDescent="0.3">
      <c r="A71" s="137" t="s">
        <v>2</v>
      </c>
      <c r="B71" s="144" t="s">
        <v>13</v>
      </c>
      <c r="C71" s="137" t="s">
        <v>94</v>
      </c>
      <c r="D71" s="139" t="s">
        <v>8</v>
      </c>
      <c r="E71" s="137" t="s">
        <v>67</v>
      </c>
    </row>
    <row r="72" spans="1:5" ht="18" x14ac:dyDescent="0.3">
      <c r="A72" s="129" t="s">
        <v>2</v>
      </c>
      <c r="B72" s="145" t="s">
        <v>13</v>
      </c>
      <c r="C72" s="129" t="s">
        <v>56</v>
      </c>
      <c r="D72" s="146" t="s">
        <v>8</v>
      </c>
      <c r="E72" s="129" t="s">
        <v>93</v>
      </c>
    </row>
    <row r="73" spans="1:5" ht="18" x14ac:dyDescent="0.3">
      <c r="A73" s="132" t="s">
        <v>2</v>
      </c>
      <c r="B73" s="133" t="s">
        <v>61</v>
      </c>
      <c r="C73" s="133" t="s">
        <v>57</v>
      </c>
      <c r="D73" s="133" t="s">
        <v>73</v>
      </c>
      <c r="E73" s="133" t="s">
        <v>84</v>
      </c>
    </row>
  </sheetData>
  <mergeCells count="2">
    <mergeCell ref="A1:E1"/>
    <mergeCell ref="A2:E2"/>
  </mergeCells>
  <pageMargins left="0.7" right="0.7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B7D5F7-0810-417D-B41C-429053B1F588}">
          <x14:formula1>
            <xm:f>'L:\ISO\ISO9001-2015\ISO 9001.2015\RISKS and Objectives\[QI-004 Context Issues Matrix (Risks)Rev M1.xlsx]Drop Downs'!#REF!</xm:f>
          </x14:formula1>
          <xm:sqref>A73 D29 A71:B71 D10 D71 A10:B10 A29:B29 A41 A36</xm:sqref>
        </x14:dataValidation>
        <x14:dataValidation type="list" allowBlank="1" showInputMessage="1" showErrorMessage="1" xr:uid="{C65D831E-CF6C-435B-A97C-EFB03C44F42A}">
          <x14:formula1>
            <xm:f>'L:\ISO\ISO9001-2015\ISO 9001.2015\ALL RISKS\Context Issues and Planner Sheets-Risks\[QI-004 Context Issues Matrix Rev M.xlsx]Drop Downs'!#REF!</xm:f>
          </x14:formula1>
          <xm:sqref>A72:B72 A66:B66 A58:B64 A15:B16 A11:B11 B45 D31 D25 D45:D46 A37 A30:A32 A70:B70 A45:A48 A50:A51 A24:B25 B50 D15 D70 D50 D60:D63 D58 D38 A38:B38</xm:sqref>
        </x14:dataValidation>
        <x14:dataValidation type="list" allowBlank="1" showInputMessage="1" showErrorMessage="1" xr:uid="{4FD25198-E46B-41CB-A87E-A040D9191294}">
          <x14:formula1>
            <xm:f>'C:\Users\tfboehm\Documents\Client Files\1 - Echelbarger\Quality Management System\Document Control\Master Documents file\Quality Information (QI)\[QI-004 Context Issues Matrix, Rev A - Copy.xlsx]Drop Downs'!#REF!</xm:f>
          </x14:formula1>
          <xm:sqref>D72 D24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QI-004 Context Issues BRAINSTOR</vt:lpstr>
      <vt:lpstr>Risk Above 110 for 2018</vt:lpstr>
      <vt:lpstr>Risk Above 100 for 2019</vt:lpstr>
      <vt:lpstr>QI-004 Context for 2020</vt:lpstr>
      <vt:lpstr>Risk Above 95 for 2020</vt:lpstr>
      <vt:lpstr>QI-004 Context for 2021 </vt:lpstr>
      <vt:lpstr>Risk Above 120 for 2021</vt:lpstr>
      <vt:lpstr>Dept. Risk 2021</vt:lpstr>
      <vt:lpstr>QI-004 Context for 2022</vt:lpstr>
      <vt:lpstr>Risk Above 120 for 2022</vt:lpstr>
      <vt:lpstr>Dept. Risk 2023</vt:lpstr>
      <vt:lpstr>QI-004 Context for 2024</vt:lpstr>
      <vt:lpstr>Risk Above 120 for 2024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Christina Stenske</cp:lastModifiedBy>
  <cp:lastPrinted>2021-07-02T12:17:38Z</cp:lastPrinted>
  <dcterms:created xsi:type="dcterms:W3CDTF">2016-07-23T13:21:34Z</dcterms:created>
  <dcterms:modified xsi:type="dcterms:W3CDTF">2024-02-16T16:56:59Z</dcterms:modified>
</cp:coreProperties>
</file>